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mc:AlternateContent xmlns:mc="http://schemas.openxmlformats.org/markup-compatibility/2006">
    <mc:Choice Requires="x15">
      <x15ac:absPath xmlns:x15ac="http://schemas.microsoft.com/office/spreadsheetml/2010/11/ac" url="D:\桌面文件\招标、开评标计划\2024年月度招标计划\2024年8月份招标计划\"/>
    </mc:Choice>
  </mc:AlternateContent>
  <xr:revisionPtr revIDLastSave="0" documentId="13_ncr:1_{1D678953-079C-4FAE-AAB0-F2141AD13DC7}" xr6:coauthVersionLast="47" xr6:coauthVersionMax="47" xr10:uidLastSave="{00000000-0000-0000-0000-000000000000}"/>
  <bookViews>
    <workbookView xWindow="-120" yWindow="-120" windowWidth="29040" windowHeight="15720" activeTab="1" xr2:uid="{00000000-000D-0000-FFFF-FFFF00000000}"/>
  </bookViews>
  <sheets>
    <sheet name="委托招标计划" sheetId="4" r:id="rId1"/>
    <sheet name="比选招标计划" sheetId="2" r:id="rId2"/>
  </sheets>
  <definedNames>
    <definedName name="_xlnm.Print_Titles" localSheetId="1">比选招标计划!$3:$3</definedName>
    <definedName name="_xlnm.Print_Titles" localSheetId="0">委托招标计划!$3:$3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6" i="2" l="1"/>
  <c r="E14" i="4" l="1"/>
</calcChain>
</file>

<file path=xl/sharedStrings.xml><?xml version="1.0" encoding="utf-8"?>
<sst xmlns="http://schemas.openxmlformats.org/spreadsheetml/2006/main" count="242" uniqueCount="85">
  <si>
    <t>填报单位（盖章）：</t>
  </si>
  <si>
    <t>单位：万元</t>
  </si>
  <si>
    <t>序号</t>
  </si>
  <si>
    <t>项目单位</t>
  </si>
  <si>
    <t>项目名称</t>
  </si>
  <si>
    <t>项目类别</t>
  </si>
  <si>
    <t>估算
（万元）</t>
  </si>
  <si>
    <t>招标组织形式</t>
  </si>
  <si>
    <t>招标方式</t>
  </si>
  <si>
    <t>计划招标时间</t>
  </si>
  <si>
    <t>计划评标方法
（自行招标填）</t>
  </si>
  <si>
    <t>工期</t>
  </si>
  <si>
    <t>备注</t>
  </si>
  <si>
    <t>合肥路桥</t>
  </si>
  <si>
    <t>合计</t>
  </si>
  <si>
    <t>工期（月）</t>
  </si>
  <si>
    <t>工程类</t>
  </si>
  <si>
    <t>委托招标</t>
  </si>
  <si>
    <t>公开招标</t>
  </si>
  <si>
    <t>技术评分最低标价法</t>
  </si>
  <si>
    <t>服务类</t>
  </si>
  <si>
    <t>综合评分法</t>
  </si>
  <si>
    <t>货物类</t>
  </si>
  <si>
    <t>综合评估法</t>
  </si>
  <si>
    <t>比选招标</t>
  </si>
  <si>
    <t>工程公司</t>
  </si>
  <si>
    <t>4个月</t>
  </si>
  <si>
    <t>有效最低价法</t>
  </si>
  <si>
    <t>含山县农村人居环境综合整治项目（一期）农村基础设施提升工程</t>
  </si>
  <si>
    <t>长丰下塘5000型环保沥青设备及配套设备</t>
  </si>
  <si>
    <t>安徽虹桥</t>
  </si>
  <si>
    <t>安徽国顺检测公司路面巡检智能化巡查设备采购</t>
  </si>
  <si>
    <t>/</t>
  </si>
  <si>
    <t>北环公司</t>
  </si>
  <si>
    <t>技术评分最低价法</t>
  </si>
  <si>
    <t>2024年度北环高速路面专项养护工程监理</t>
  </si>
  <si>
    <t>合肥北环交警仓库用房建筑工程</t>
  </si>
  <si>
    <t>2个月</t>
  </si>
  <si>
    <t>合肥北环交警仓库用房建筑及装修监理服务</t>
  </si>
  <si>
    <t>7月</t>
  </si>
  <si>
    <t>有效最低价</t>
  </si>
  <si>
    <t>有效最低价入围二轮报价</t>
  </si>
  <si>
    <t>滁州至合肥至周口高速公路合肥段交通安全及降噪环保设施工程施工-1标段隔离栅及防落物网施工</t>
  </si>
  <si>
    <t>滁州至合肥至周口高速公路合肥段交通安全及降噪环保设施工程施工-1标段声屏障施工</t>
  </si>
  <si>
    <t>龙池路（盛业路-河东路）道路工程安全环保物资采购</t>
  </si>
  <si>
    <t>G312合六路（新桥大道-小庙界）快速化改造工程侧石、道板砖采购</t>
  </si>
  <si>
    <t>方兴大道（巢湖南路东-S105）段建设工程设计咨询</t>
  </si>
  <si>
    <t>方兴大道（巢湖南路东-S105）段涉铁工程设计</t>
  </si>
  <si>
    <t>有效最低价+二轮报价</t>
  </si>
  <si>
    <t>安徽巢湖路桥建设集团有限公司有限公司</t>
  </si>
  <si>
    <t>7月份</t>
  </si>
  <si>
    <t>S18宁合高速公路路基路面02标预应力管桩采购招标</t>
  </si>
  <si>
    <t>赣州市2024年国道路面养护工程施工招标六标段</t>
  </si>
  <si>
    <t>霍邱县2024年Y077司口至付台（G105至李集段 ) 升级改造工程</t>
  </si>
  <si>
    <t>综合评估有效价格</t>
  </si>
  <si>
    <t>安徽巢湖路桥建设集团有限公司常年法律顾问选聘项目</t>
  </si>
  <si>
    <t>装载机（型号50）租赁招标</t>
  </si>
  <si>
    <t>G312合六路（新桥大道-小庙界）快速化改造工程地下管线竣工测量</t>
  </si>
  <si>
    <t>合肥北环高速融雪剂采购</t>
  </si>
  <si>
    <t>24个月</t>
  </si>
  <si>
    <t>合肥绕城高速（北环段）2024年11月-2027年10月机电系统维护维修</t>
  </si>
  <si>
    <t>36个月</t>
  </si>
  <si>
    <t>合肥北环众兴服务区充电桩建设项目设计</t>
  </si>
  <si>
    <t>G312合六路（肥西段）快速化改造工程绿化施工</t>
  </si>
  <si>
    <t>合杭公司</t>
  </si>
  <si>
    <t>S90芜合高速肥东支线（芜合高速-宁合高速)路面、交安及绿化工程施工</t>
  </si>
  <si>
    <t>14个月</t>
  </si>
  <si>
    <t>估算价约60万，具体未定，招标方式未定</t>
  </si>
  <si>
    <t>合肥交通投资控股有限公司2024年度8月份招标（采购）计划表（委托招标）</t>
    <phoneticPr fontId="7" type="noConversion"/>
  </si>
  <si>
    <t>合肥交通投资控股有限公司2024年度8月份招标（采购）计划表（比选招标）</t>
    <phoneticPr fontId="7" type="noConversion"/>
  </si>
  <si>
    <t>8月</t>
  </si>
  <si>
    <t>1个月</t>
  </si>
  <si>
    <t>合肥绕城高速（北环段）边坡及路肩专项维修工程设计</t>
  </si>
  <si>
    <t>8月份</t>
  </si>
  <si>
    <t>二次招标</t>
  </si>
  <si>
    <t>待挂网</t>
  </si>
  <si>
    <t>铜陵至商城高速公路巢湖（沐集）至肥西（三河）段预制构件工厂化施工项目拌和、预制劳务工程招标</t>
  </si>
  <si>
    <t>铜陵至商城高速公路巢湖（沐集）至肥西（三河）段预制构件工厂化施工项目混凝土碎石、黄砂采购招标</t>
  </si>
  <si>
    <t>铜陵至商城高速公路巢湖（沐集）至肥西（三河）段预制构件工厂化施工项目混凝土外加剂采购招标</t>
  </si>
  <si>
    <t>巢湖路桥新型建材有限公司废旧钢模板处理</t>
  </si>
  <si>
    <t>有效最高价</t>
  </si>
  <si>
    <t>合肥市轨道6号线4标地面控制网复测</t>
  </si>
  <si>
    <t>合肥市轨道6号线4标安全环保物资采购</t>
  </si>
  <si>
    <t>G312合六路（肥西段）快速化改造工程高压供配电管网系统施工</t>
  </si>
  <si>
    <t>G312合六路（肥西段）快速化改造工程公交站亭牌施工</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</si>
</sst>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7">
    <font>
      <sz val="11"/>
      <color theme="1"/>
      <name val="宋体"/>
      <charset val="134"/>
      <scheme val="minor"/>
    </font>
    <font>
      <sz val="12"/>
      <color theme="1"/>
      <name val="宋体"/>
      <family val="3"/>
      <charset val="134"/>
      <scheme val="minor"/>
    </font>
    <font>
      <sz val="8"/>
      <color theme="1"/>
      <name val="宋体"/>
      <family val="3"/>
      <charset val="134"/>
      <scheme val="minor"/>
    </font>
    <font>
      <sz val="10"/>
      <color theme="1"/>
      <name val="宋体"/>
      <family val="3"/>
      <charset val="134"/>
      <scheme val="minor"/>
    </font>
    <font>
      <sz val="8"/>
      <name val="宋体"/>
      <family val="3"/>
      <charset val="134"/>
      <scheme val="minor"/>
    </font>
    <font>
      <sz val="8"/>
      <name val="宋体"/>
      <family val="3"/>
      <charset val="134"/>
    </font>
    <font>
      <sz val="11"/>
      <color theme="1"/>
      <name val="宋体"/>
      <family val="3"/>
      <charset val="134"/>
      <scheme val="minor"/>
    </font>
    <font>
      <sz val="9"/>
      <name val="宋体"/>
      <family val="3"/>
      <charset val="134"/>
      <scheme val="minor"/>
    </font>
    <font>
      <sz val="20"/>
      <name val="宋体"/>
      <family val="3"/>
      <charset val="134"/>
      <scheme val="minor"/>
    </font>
    <font>
      <sz val="20"/>
      <name val="方正小标宋简体"/>
      <charset val="134"/>
    </font>
    <font>
      <u/>
      <sz val="10"/>
      <name val="方正小标宋简体"/>
      <charset val="134"/>
    </font>
    <font>
      <sz val="8"/>
      <name val="方正小标宋简体"/>
      <charset val="134"/>
    </font>
    <font>
      <sz val="11"/>
      <name val="宋体"/>
      <family val="3"/>
      <charset val="134"/>
      <scheme val="minor"/>
    </font>
    <font>
      <sz val="8"/>
      <color rgb="FF000000"/>
      <name val="宋体"/>
      <family val="3"/>
      <charset val="134"/>
    </font>
    <font>
      <sz val="20"/>
      <name val="宋体"/>
      <family val="3"/>
      <charset val="134"/>
      <scheme val="major"/>
    </font>
    <font>
      <sz val="8"/>
      <color theme="1"/>
      <name val="宋体"/>
      <family val="3"/>
      <charset val="134"/>
    </font>
    <font>
      <sz val="8"/>
      <name val="SimSun"/>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s>
  <cellStyleXfs count="2">
    <xf numFmtId="0" fontId="0" fillId="0" borderId="0">
      <alignment vertical="center"/>
    </xf>
    <xf numFmtId="0" fontId="6" fillId="0" borderId="0">
      <alignment vertical="center"/>
    </xf>
  </cellStyleXfs>
  <cellXfs count="46">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1" fillId="0" borderId="0" xfId="0" applyFont="1" applyAlignment="1">
      <alignment vertical="center" wrapText="1"/>
    </xf>
    <xf numFmtId="0" fontId="3" fillId="0" borderId="0" xfId="0" applyFont="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3" fillId="0" borderId="2" xfId="0" applyFont="1" applyFill="1" applyBorder="1" applyAlignment="1">
      <alignment horizontal="center" vertical="center"/>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57" fontId="13"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2" fontId="4"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2" fontId="13"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xf>
    <xf numFmtId="2" fontId="4"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0" xfId="0" applyFont="1" applyFill="1">
      <alignment vertical="center"/>
    </xf>
    <xf numFmtId="0" fontId="4"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0" xfId="0" applyFont="1" applyFill="1">
      <alignment vertical="center"/>
    </xf>
    <xf numFmtId="0" fontId="2" fillId="0" borderId="0" xfId="0" applyFont="1" applyFill="1" applyAlignment="1">
      <alignment vertical="center" wrapText="1"/>
    </xf>
    <xf numFmtId="0" fontId="5" fillId="0" borderId="2" xfId="0" applyFont="1" applyFill="1" applyBorder="1" applyAlignment="1">
      <alignment horizontal="center" vertical="center"/>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5"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16" fillId="0" borderId="1" xfId="0" applyNumberFormat="1" applyFont="1" applyFill="1" applyBorder="1" applyAlignment="1">
      <alignment horizontal="center" vertical="center" wrapText="1"/>
    </xf>
    <xf numFmtId="0" fontId="0" fillId="0" borderId="0" xfId="0" applyFill="1" applyAlignment="1">
      <alignment horizontal="center" vertical="center"/>
    </xf>
    <xf numFmtId="0" fontId="3" fillId="0" borderId="0" xfId="0" applyFont="1" applyFill="1" applyAlignment="1">
      <alignment horizontal="left" vertical="center" wrapText="1"/>
    </xf>
    <xf numFmtId="0" fontId="0" fillId="0" borderId="0" xfId="0" applyFill="1">
      <alignment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6"/>
  <sheetViews>
    <sheetView view="pageBreakPreview" zoomScale="145" zoomScaleNormal="100" zoomScaleSheetLayoutView="145" workbookViewId="0">
      <pane ySplit="3" topLeftCell="A10" activePane="bottomLeft" state="frozen"/>
      <selection pane="bottomLeft" activeCell="C10" sqref="C10"/>
    </sheetView>
  </sheetViews>
  <sheetFormatPr defaultColWidth="9" defaultRowHeight="13.5"/>
  <cols>
    <col min="1" max="1" width="6.125" style="3" customWidth="1"/>
    <col min="2" max="2" width="13.125" style="3" customWidth="1"/>
    <col min="3" max="3" width="32.25" style="5" customWidth="1"/>
    <col min="4" max="4" width="10.75" style="3" customWidth="1"/>
    <col min="5" max="5" width="10.25" style="3" customWidth="1"/>
    <col min="6" max="6" width="13.625" style="3" customWidth="1"/>
    <col min="7" max="8" width="11.25" style="3" customWidth="1"/>
    <col min="9" max="9" width="14.5" style="3" customWidth="1"/>
    <col min="10" max="10" width="10.625" style="3" customWidth="1"/>
    <col min="11" max="11" width="9.125" style="3" customWidth="1"/>
  </cols>
  <sheetData>
    <row r="1" spans="1:11" s="1" customFormat="1" ht="38.1" customHeight="1">
      <c r="A1" s="6" t="s">
        <v>68</v>
      </c>
      <c r="B1" s="7"/>
      <c r="C1" s="8"/>
      <c r="D1" s="7"/>
      <c r="E1" s="7"/>
      <c r="F1" s="7"/>
      <c r="G1" s="7"/>
      <c r="H1" s="7"/>
      <c r="I1" s="7"/>
      <c r="J1" s="7"/>
      <c r="K1" s="7"/>
    </row>
    <row r="2" spans="1:11" s="2" customFormat="1" ht="21" customHeight="1">
      <c r="A2" s="9" t="s">
        <v>0</v>
      </c>
      <c r="B2" s="9"/>
      <c r="C2" s="9"/>
      <c r="D2" s="10"/>
      <c r="E2" s="10"/>
      <c r="F2" s="10"/>
      <c r="G2" s="10"/>
      <c r="H2" s="10"/>
      <c r="I2" s="10"/>
      <c r="J2" s="9" t="s">
        <v>1</v>
      </c>
      <c r="K2" s="9"/>
    </row>
    <row r="3" spans="1:11" s="4" customFormat="1" ht="53.1" customHeight="1">
      <c r="A3" s="11" t="s">
        <v>2</v>
      </c>
      <c r="B3" s="11" t="s">
        <v>3</v>
      </c>
      <c r="C3" s="11" t="s">
        <v>4</v>
      </c>
      <c r="D3" s="11" t="s">
        <v>5</v>
      </c>
      <c r="E3" s="11" t="s">
        <v>6</v>
      </c>
      <c r="F3" s="11" t="s">
        <v>7</v>
      </c>
      <c r="G3" s="11" t="s">
        <v>8</v>
      </c>
      <c r="H3" s="11" t="s">
        <v>9</v>
      </c>
      <c r="I3" s="11" t="s">
        <v>10</v>
      </c>
      <c r="J3" s="11" t="s">
        <v>11</v>
      </c>
      <c r="K3" s="11" t="s">
        <v>12</v>
      </c>
    </row>
    <row r="4" spans="1:11" s="2" customFormat="1" ht="29.1" customHeight="1">
      <c r="A4" s="12">
        <v>1</v>
      </c>
      <c r="B4" s="13" t="s">
        <v>33</v>
      </c>
      <c r="C4" s="11" t="s">
        <v>35</v>
      </c>
      <c r="D4" s="14" t="s">
        <v>20</v>
      </c>
      <c r="E4" s="15">
        <v>49</v>
      </c>
      <c r="F4" s="16" t="s">
        <v>17</v>
      </c>
      <c r="G4" s="17" t="s">
        <v>18</v>
      </c>
      <c r="H4" s="18" t="s">
        <v>70</v>
      </c>
      <c r="I4" s="17" t="s">
        <v>21</v>
      </c>
      <c r="J4" s="18" t="s">
        <v>26</v>
      </c>
      <c r="K4" s="11"/>
    </row>
    <row r="5" spans="1:11" s="2" customFormat="1" ht="29.1" customHeight="1">
      <c r="A5" s="12">
        <v>2</v>
      </c>
      <c r="B5" s="13" t="s">
        <v>33</v>
      </c>
      <c r="C5" s="19" t="s">
        <v>36</v>
      </c>
      <c r="D5" s="11" t="s">
        <v>16</v>
      </c>
      <c r="E5" s="20">
        <v>380</v>
      </c>
      <c r="F5" s="16" t="s">
        <v>17</v>
      </c>
      <c r="G5" s="17" t="s">
        <v>18</v>
      </c>
      <c r="H5" s="18" t="s">
        <v>70</v>
      </c>
      <c r="I5" s="17" t="s">
        <v>21</v>
      </c>
      <c r="J5" s="17" t="s">
        <v>37</v>
      </c>
      <c r="K5" s="11"/>
    </row>
    <row r="6" spans="1:11" s="2" customFormat="1" ht="29.1" customHeight="1">
      <c r="A6" s="12">
        <v>3</v>
      </c>
      <c r="B6" s="13" t="s">
        <v>33</v>
      </c>
      <c r="C6" s="19" t="s">
        <v>58</v>
      </c>
      <c r="D6" s="16" t="s">
        <v>22</v>
      </c>
      <c r="E6" s="20">
        <v>42</v>
      </c>
      <c r="F6" s="16" t="s">
        <v>17</v>
      </c>
      <c r="G6" s="17" t="s">
        <v>18</v>
      </c>
      <c r="H6" s="18" t="s">
        <v>70</v>
      </c>
      <c r="I6" s="17" t="s">
        <v>40</v>
      </c>
      <c r="J6" s="17" t="s">
        <v>59</v>
      </c>
      <c r="K6" s="11"/>
    </row>
    <row r="7" spans="1:11" s="2" customFormat="1" ht="29.1" customHeight="1">
      <c r="A7" s="12">
        <v>4</v>
      </c>
      <c r="B7" s="13" t="s">
        <v>33</v>
      </c>
      <c r="C7" s="11" t="s">
        <v>60</v>
      </c>
      <c r="D7" s="14" t="s">
        <v>16</v>
      </c>
      <c r="E7" s="21">
        <v>153</v>
      </c>
      <c r="F7" s="16" t="s">
        <v>17</v>
      </c>
      <c r="G7" s="17" t="s">
        <v>18</v>
      </c>
      <c r="H7" s="14" t="s">
        <v>70</v>
      </c>
      <c r="I7" s="17" t="s">
        <v>34</v>
      </c>
      <c r="J7" s="17" t="s">
        <v>61</v>
      </c>
      <c r="K7" s="11"/>
    </row>
    <row r="8" spans="1:11" s="2" customFormat="1" ht="29.1" customHeight="1">
      <c r="A8" s="12">
        <v>5</v>
      </c>
      <c r="B8" s="13" t="s">
        <v>25</v>
      </c>
      <c r="C8" s="22" t="s">
        <v>45</v>
      </c>
      <c r="D8" s="22" t="s">
        <v>22</v>
      </c>
      <c r="E8" s="14">
        <v>937.27</v>
      </c>
      <c r="F8" s="16" t="s">
        <v>17</v>
      </c>
      <c r="G8" s="17" t="s">
        <v>18</v>
      </c>
      <c r="H8" s="14" t="s">
        <v>70</v>
      </c>
      <c r="I8" s="16" t="s">
        <v>23</v>
      </c>
      <c r="J8" s="17">
        <v>15</v>
      </c>
      <c r="K8" s="11"/>
    </row>
    <row r="9" spans="1:11" s="2" customFormat="1" ht="29.1" customHeight="1">
      <c r="A9" s="12">
        <v>6</v>
      </c>
      <c r="B9" s="13" t="s">
        <v>25</v>
      </c>
      <c r="C9" s="22" t="s">
        <v>57</v>
      </c>
      <c r="D9" s="22" t="s">
        <v>20</v>
      </c>
      <c r="E9" s="14">
        <v>60</v>
      </c>
      <c r="F9" s="16" t="s">
        <v>17</v>
      </c>
      <c r="G9" s="17" t="s">
        <v>18</v>
      </c>
      <c r="H9" s="14" t="s">
        <v>70</v>
      </c>
      <c r="I9" s="16" t="s">
        <v>23</v>
      </c>
      <c r="J9" s="17">
        <v>10</v>
      </c>
      <c r="K9" s="11"/>
    </row>
    <row r="10" spans="1:11" s="2" customFormat="1" ht="29.1" customHeight="1">
      <c r="A10" s="12">
        <v>7</v>
      </c>
      <c r="B10" s="13" t="s">
        <v>25</v>
      </c>
      <c r="C10" s="22" t="s">
        <v>46</v>
      </c>
      <c r="D10" s="22" t="s">
        <v>20</v>
      </c>
      <c r="E10" s="22">
        <v>300</v>
      </c>
      <c r="F10" s="16" t="s">
        <v>17</v>
      </c>
      <c r="G10" s="17" t="s">
        <v>18</v>
      </c>
      <c r="H10" s="14" t="s">
        <v>70</v>
      </c>
      <c r="I10" s="16" t="s">
        <v>23</v>
      </c>
      <c r="J10" s="17">
        <v>54</v>
      </c>
      <c r="K10" s="11"/>
    </row>
    <row r="11" spans="1:11" s="2" customFormat="1" ht="29.1" customHeight="1">
      <c r="A11" s="12">
        <v>8</v>
      </c>
      <c r="B11" s="13" t="s">
        <v>25</v>
      </c>
      <c r="C11" s="22" t="s">
        <v>47</v>
      </c>
      <c r="D11" s="22" t="s">
        <v>20</v>
      </c>
      <c r="E11" s="22">
        <v>500</v>
      </c>
      <c r="F11" s="16" t="s">
        <v>17</v>
      </c>
      <c r="G11" s="17" t="s">
        <v>18</v>
      </c>
      <c r="H11" s="14" t="s">
        <v>70</v>
      </c>
      <c r="I11" s="16" t="s">
        <v>23</v>
      </c>
      <c r="J11" s="17">
        <v>54</v>
      </c>
      <c r="K11" s="11"/>
    </row>
    <row r="12" spans="1:11" s="2" customFormat="1" ht="29.1" customHeight="1">
      <c r="A12" s="12">
        <v>9</v>
      </c>
      <c r="B12" s="13" t="s">
        <v>13</v>
      </c>
      <c r="C12" s="13" t="s">
        <v>29</v>
      </c>
      <c r="D12" s="13" t="s">
        <v>22</v>
      </c>
      <c r="E12" s="13">
        <v>1710</v>
      </c>
      <c r="F12" s="13" t="s">
        <v>17</v>
      </c>
      <c r="G12" s="13" t="s">
        <v>18</v>
      </c>
      <c r="H12" s="13" t="s">
        <v>39</v>
      </c>
      <c r="I12" s="13" t="s">
        <v>21</v>
      </c>
      <c r="J12" s="13">
        <v>24</v>
      </c>
      <c r="K12" s="11"/>
    </row>
    <row r="13" spans="1:11" s="2" customFormat="1" ht="29.1" customHeight="1">
      <c r="A13" s="12">
        <v>10</v>
      </c>
      <c r="B13" s="16" t="s">
        <v>64</v>
      </c>
      <c r="C13" s="17" t="s">
        <v>65</v>
      </c>
      <c r="D13" s="12" t="s">
        <v>16</v>
      </c>
      <c r="E13" s="23">
        <v>33000</v>
      </c>
      <c r="F13" s="24" t="s">
        <v>17</v>
      </c>
      <c r="G13" s="17" t="s">
        <v>18</v>
      </c>
      <c r="H13" s="18" t="s">
        <v>70</v>
      </c>
      <c r="I13" s="16" t="s">
        <v>19</v>
      </c>
      <c r="J13" s="17" t="s">
        <v>66</v>
      </c>
      <c r="K13" s="11"/>
    </row>
    <row r="14" spans="1:11" ht="21" customHeight="1">
      <c r="A14" s="25" t="s">
        <v>14</v>
      </c>
      <c r="B14" s="25"/>
      <c r="C14" s="25"/>
      <c r="D14" s="26"/>
      <c r="E14" s="27">
        <f>SUM(E4:E13)</f>
        <v>37131.270000000004</v>
      </c>
      <c r="F14" s="26"/>
      <c r="G14" s="26"/>
      <c r="H14" s="26"/>
      <c r="I14" s="26"/>
      <c r="J14" s="26"/>
      <c r="K14" s="26"/>
    </row>
    <row r="15" spans="1:11" ht="21" customHeight="1"/>
    <row r="16" spans="1:11" ht="21" customHeight="1"/>
  </sheetData>
  <mergeCells count="4">
    <mergeCell ref="A1:K1"/>
    <mergeCell ref="A2:C2"/>
    <mergeCell ref="J2:K2"/>
    <mergeCell ref="A14:C14"/>
  </mergeCells>
  <phoneticPr fontId="7" type="noConversion"/>
  <dataValidations disablePrompts="1" count="1">
    <dataValidation type="list" allowBlank="1" showInputMessage="1" showErrorMessage="1" sqref="D11:D13 D5:D6" xr:uid="{EE48B6B2-D7C4-42C5-8CA7-6B5962C15207}">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6"/>
  <sheetViews>
    <sheetView tabSelected="1" view="pageBreakPreview" zoomScale="145" zoomScaleNormal="100" zoomScaleSheetLayoutView="145" workbookViewId="0">
      <pane ySplit="3" topLeftCell="A25" activePane="bottomLeft" state="frozen"/>
      <selection pane="bottomLeft" activeCell="H11" sqref="H11"/>
    </sheetView>
  </sheetViews>
  <sheetFormatPr defaultColWidth="9" defaultRowHeight="13.5"/>
  <cols>
    <col min="1" max="1" width="6.125" style="43" customWidth="1"/>
    <col min="2" max="2" width="20.375" style="43" customWidth="1"/>
    <col min="3" max="3" width="34.375" style="44" customWidth="1"/>
    <col min="4" max="7" width="9.625" style="43" customWidth="1"/>
    <col min="8" max="8" width="14.5" style="43" customWidth="1"/>
    <col min="9" max="9" width="9.5" style="43" customWidth="1"/>
    <col min="10" max="10" width="20.625" style="43" customWidth="1"/>
    <col min="11" max="11" width="9" style="45"/>
    <col min="12" max="12" width="10.375" style="45"/>
    <col min="13" max="16384" width="9" style="45"/>
  </cols>
  <sheetData>
    <row r="1" spans="1:10" s="31" customFormat="1" ht="51" customHeight="1">
      <c r="A1" s="28" t="s">
        <v>69</v>
      </c>
      <c r="B1" s="29"/>
      <c r="C1" s="30"/>
      <c r="D1" s="29"/>
      <c r="E1" s="29"/>
      <c r="F1" s="29"/>
      <c r="G1" s="29"/>
      <c r="H1" s="29"/>
      <c r="I1" s="29"/>
      <c r="J1" s="29"/>
    </row>
    <row r="2" spans="1:10" s="34" customFormat="1" ht="21" customHeight="1">
      <c r="A2" s="32" t="s">
        <v>0</v>
      </c>
      <c r="B2" s="32"/>
      <c r="C2" s="32"/>
      <c r="D2" s="33"/>
      <c r="E2" s="33"/>
      <c r="F2" s="33"/>
      <c r="G2" s="33"/>
      <c r="H2" s="33"/>
      <c r="I2" s="32" t="s">
        <v>1</v>
      </c>
      <c r="J2" s="32"/>
    </row>
    <row r="3" spans="1:10" s="35" customFormat="1" ht="35.1" customHeight="1">
      <c r="A3" s="11" t="s">
        <v>2</v>
      </c>
      <c r="B3" s="11" t="s">
        <v>3</v>
      </c>
      <c r="C3" s="11" t="s">
        <v>4</v>
      </c>
      <c r="D3" s="11" t="s">
        <v>5</v>
      </c>
      <c r="E3" s="11" t="s">
        <v>6</v>
      </c>
      <c r="F3" s="11" t="s">
        <v>8</v>
      </c>
      <c r="G3" s="11" t="s">
        <v>9</v>
      </c>
      <c r="H3" s="11" t="s">
        <v>10</v>
      </c>
      <c r="I3" s="11" t="s">
        <v>15</v>
      </c>
      <c r="J3" s="11" t="s">
        <v>12</v>
      </c>
    </row>
    <row r="4" spans="1:10" s="35" customFormat="1" ht="25.5" customHeight="1">
      <c r="A4" s="11">
        <v>1</v>
      </c>
      <c r="B4" s="36" t="s">
        <v>33</v>
      </c>
      <c r="C4" s="19" t="s">
        <v>62</v>
      </c>
      <c r="D4" s="11" t="s">
        <v>20</v>
      </c>
      <c r="E4" s="20">
        <v>20</v>
      </c>
      <c r="F4" s="11" t="s">
        <v>24</v>
      </c>
      <c r="G4" s="16" t="s">
        <v>70</v>
      </c>
      <c r="H4" s="16" t="s">
        <v>27</v>
      </c>
      <c r="I4" s="16" t="s">
        <v>71</v>
      </c>
      <c r="J4" s="11"/>
    </row>
    <row r="5" spans="1:10" s="35" customFormat="1" ht="25.5" customHeight="1">
      <c r="A5" s="11">
        <v>2</v>
      </c>
      <c r="B5" s="36" t="s">
        <v>33</v>
      </c>
      <c r="C5" s="19" t="s">
        <v>38</v>
      </c>
      <c r="D5" s="11" t="s">
        <v>20</v>
      </c>
      <c r="E5" s="20">
        <v>10</v>
      </c>
      <c r="F5" s="11" t="s">
        <v>24</v>
      </c>
      <c r="G5" s="16" t="s">
        <v>70</v>
      </c>
      <c r="H5" s="16" t="s">
        <v>21</v>
      </c>
      <c r="I5" s="16" t="s">
        <v>26</v>
      </c>
      <c r="J5" s="17"/>
    </row>
    <row r="6" spans="1:10" s="35" customFormat="1" ht="25.5" customHeight="1">
      <c r="A6" s="12">
        <v>3</v>
      </c>
      <c r="B6" s="36" t="s">
        <v>33</v>
      </c>
      <c r="C6" s="19" t="s">
        <v>72</v>
      </c>
      <c r="D6" s="11" t="s">
        <v>20</v>
      </c>
      <c r="E6" s="20">
        <v>12</v>
      </c>
      <c r="F6" s="11" t="s">
        <v>24</v>
      </c>
      <c r="G6" s="16" t="s">
        <v>70</v>
      </c>
      <c r="H6" s="16" t="s">
        <v>21</v>
      </c>
      <c r="I6" s="16" t="s">
        <v>37</v>
      </c>
      <c r="J6" s="11"/>
    </row>
    <row r="7" spans="1:10" s="34" customFormat="1" ht="25.5" customHeight="1">
      <c r="A7" s="11">
        <v>4</v>
      </c>
      <c r="B7" s="19" t="s">
        <v>49</v>
      </c>
      <c r="C7" s="37" t="s">
        <v>51</v>
      </c>
      <c r="D7" s="16" t="s">
        <v>22</v>
      </c>
      <c r="E7" s="16">
        <v>1199.58</v>
      </c>
      <c r="F7" s="16" t="s">
        <v>24</v>
      </c>
      <c r="G7" s="16" t="s">
        <v>73</v>
      </c>
      <c r="H7" s="16" t="s">
        <v>48</v>
      </c>
      <c r="I7" s="16">
        <v>6</v>
      </c>
      <c r="J7" s="12" t="s">
        <v>74</v>
      </c>
    </row>
    <row r="8" spans="1:10" s="34" customFormat="1" ht="25.5" customHeight="1">
      <c r="A8" s="11">
        <v>5</v>
      </c>
      <c r="B8" s="19" t="s">
        <v>49</v>
      </c>
      <c r="C8" s="16" t="s">
        <v>52</v>
      </c>
      <c r="D8" s="12" t="s">
        <v>16</v>
      </c>
      <c r="E8" s="16">
        <v>891.53</v>
      </c>
      <c r="F8" s="16" t="s">
        <v>24</v>
      </c>
      <c r="G8" s="16" t="s">
        <v>50</v>
      </c>
      <c r="H8" s="16" t="s">
        <v>48</v>
      </c>
      <c r="I8" s="16">
        <v>3</v>
      </c>
      <c r="J8" s="12"/>
    </row>
    <row r="9" spans="1:10" s="34" customFormat="1" ht="25.5" customHeight="1">
      <c r="A9" s="12">
        <v>6</v>
      </c>
      <c r="B9" s="19" t="s">
        <v>49</v>
      </c>
      <c r="C9" s="16" t="s">
        <v>53</v>
      </c>
      <c r="D9" s="12" t="s">
        <v>16</v>
      </c>
      <c r="E9" s="16">
        <v>558.70000000000005</v>
      </c>
      <c r="F9" s="16" t="s">
        <v>24</v>
      </c>
      <c r="G9" s="16" t="s">
        <v>50</v>
      </c>
      <c r="H9" s="16" t="s">
        <v>40</v>
      </c>
      <c r="I9" s="16">
        <v>6</v>
      </c>
      <c r="J9" s="12"/>
    </row>
    <row r="10" spans="1:10" s="34" customFormat="1" ht="25.5" customHeight="1">
      <c r="A10" s="11">
        <v>7</v>
      </c>
      <c r="B10" s="19" t="s">
        <v>49</v>
      </c>
      <c r="C10" s="16" t="s">
        <v>28</v>
      </c>
      <c r="D10" s="11" t="s">
        <v>16</v>
      </c>
      <c r="E10" s="11">
        <v>2360</v>
      </c>
      <c r="F10" s="16" t="s">
        <v>24</v>
      </c>
      <c r="G10" s="16" t="s">
        <v>50</v>
      </c>
      <c r="H10" s="16" t="s">
        <v>48</v>
      </c>
      <c r="I10" s="11">
        <v>10</v>
      </c>
      <c r="J10" s="12"/>
    </row>
    <row r="11" spans="1:10" s="34" customFormat="1" ht="25.5" customHeight="1">
      <c r="A11" s="11">
        <v>8</v>
      </c>
      <c r="B11" s="19" t="s">
        <v>49</v>
      </c>
      <c r="C11" s="37" t="s">
        <v>55</v>
      </c>
      <c r="D11" s="38" t="s">
        <v>20</v>
      </c>
      <c r="E11" s="16">
        <v>7</v>
      </c>
      <c r="F11" s="16" t="s">
        <v>24</v>
      </c>
      <c r="G11" s="16" t="s">
        <v>50</v>
      </c>
      <c r="H11" s="16" t="s">
        <v>54</v>
      </c>
      <c r="I11" s="16">
        <v>12</v>
      </c>
      <c r="J11" s="12" t="s">
        <v>75</v>
      </c>
    </row>
    <row r="12" spans="1:10" s="34" customFormat="1" ht="25.5" customHeight="1">
      <c r="A12" s="12">
        <v>9</v>
      </c>
      <c r="B12" s="19" t="s">
        <v>49</v>
      </c>
      <c r="C12" s="39" t="s">
        <v>56</v>
      </c>
      <c r="D12" s="38" t="s">
        <v>20</v>
      </c>
      <c r="E12" s="16">
        <v>16.8</v>
      </c>
      <c r="F12" s="16" t="s">
        <v>24</v>
      </c>
      <c r="G12" s="16" t="s">
        <v>50</v>
      </c>
      <c r="H12" s="16" t="s">
        <v>54</v>
      </c>
      <c r="I12" s="16">
        <v>12</v>
      </c>
      <c r="J12" s="12"/>
    </row>
    <row r="13" spans="1:10" s="34" customFormat="1" ht="25.5" customHeight="1">
      <c r="A13" s="11">
        <v>10</v>
      </c>
      <c r="B13" s="19" t="s">
        <v>49</v>
      </c>
      <c r="C13" s="39" t="s">
        <v>76</v>
      </c>
      <c r="D13" s="40" t="s">
        <v>16</v>
      </c>
      <c r="E13" s="16">
        <v>1760.7</v>
      </c>
      <c r="F13" s="16" t="s">
        <v>24</v>
      </c>
      <c r="G13" s="16" t="s">
        <v>73</v>
      </c>
      <c r="H13" s="16" t="s">
        <v>48</v>
      </c>
      <c r="I13" s="16">
        <v>36</v>
      </c>
      <c r="J13" s="12"/>
    </row>
    <row r="14" spans="1:10" s="34" customFormat="1" ht="25.5" customHeight="1">
      <c r="A14" s="11">
        <v>11</v>
      </c>
      <c r="B14" s="19" t="s">
        <v>49</v>
      </c>
      <c r="C14" s="39" t="s">
        <v>77</v>
      </c>
      <c r="D14" s="11" t="s">
        <v>22</v>
      </c>
      <c r="E14" s="16">
        <v>834</v>
      </c>
      <c r="F14" s="16" t="s">
        <v>24</v>
      </c>
      <c r="G14" s="16" t="s">
        <v>73</v>
      </c>
      <c r="H14" s="16" t="s">
        <v>48</v>
      </c>
      <c r="I14" s="16">
        <v>36</v>
      </c>
      <c r="J14" s="12"/>
    </row>
    <row r="15" spans="1:10" s="34" customFormat="1" ht="25.5" customHeight="1">
      <c r="A15" s="12">
        <v>12</v>
      </c>
      <c r="B15" s="19" t="s">
        <v>49</v>
      </c>
      <c r="C15" s="39" t="s">
        <v>78</v>
      </c>
      <c r="D15" s="11" t="s">
        <v>22</v>
      </c>
      <c r="E15" s="20">
        <v>25.04</v>
      </c>
      <c r="F15" s="16" t="s">
        <v>24</v>
      </c>
      <c r="G15" s="16" t="s">
        <v>73</v>
      </c>
      <c r="H15" s="16" t="s">
        <v>40</v>
      </c>
      <c r="I15" s="16">
        <v>36</v>
      </c>
      <c r="J15" s="11"/>
    </row>
    <row r="16" spans="1:10" s="34" customFormat="1" ht="25.5" customHeight="1">
      <c r="A16" s="11">
        <v>13</v>
      </c>
      <c r="B16" s="19" t="s">
        <v>49</v>
      </c>
      <c r="C16" s="19" t="s">
        <v>79</v>
      </c>
      <c r="D16" s="11" t="s">
        <v>22</v>
      </c>
      <c r="E16" s="16">
        <v>57.8</v>
      </c>
      <c r="F16" s="16" t="s">
        <v>24</v>
      </c>
      <c r="G16" s="16" t="s">
        <v>73</v>
      </c>
      <c r="H16" s="16" t="s">
        <v>80</v>
      </c>
      <c r="I16" s="16">
        <v>0.5</v>
      </c>
      <c r="J16" s="11"/>
    </row>
    <row r="17" spans="1:10" s="34" customFormat="1" ht="25.5" customHeight="1">
      <c r="A17" s="11">
        <v>14</v>
      </c>
      <c r="B17" s="11" t="s">
        <v>13</v>
      </c>
      <c r="C17" s="11" t="s">
        <v>44</v>
      </c>
      <c r="D17" s="11" t="s">
        <v>22</v>
      </c>
      <c r="E17" s="41">
        <v>6.9</v>
      </c>
      <c r="F17" s="11" t="s">
        <v>24</v>
      </c>
      <c r="G17" s="14" t="s">
        <v>70</v>
      </c>
      <c r="H17" s="14" t="s">
        <v>27</v>
      </c>
      <c r="I17" s="11">
        <v>4</v>
      </c>
      <c r="J17" s="11"/>
    </row>
    <row r="18" spans="1:10" s="34" customFormat="1" ht="25.5" customHeight="1">
      <c r="A18" s="12">
        <v>15</v>
      </c>
      <c r="B18" s="16" t="s">
        <v>13</v>
      </c>
      <c r="C18" s="11" t="s">
        <v>63</v>
      </c>
      <c r="D18" s="11" t="s">
        <v>16</v>
      </c>
      <c r="E18" s="41">
        <v>1754.530716</v>
      </c>
      <c r="F18" s="16" t="s">
        <v>24</v>
      </c>
      <c r="G18" s="11" t="s">
        <v>70</v>
      </c>
      <c r="H18" s="11" t="s">
        <v>41</v>
      </c>
      <c r="I18" s="16">
        <v>24</v>
      </c>
      <c r="J18" s="11"/>
    </row>
    <row r="19" spans="1:10" s="34" customFormat="1" ht="25.5" customHeight="1">
      <c r="A19" s="11">
        <v>16</v>
      </c>
      <c r="B19" s="11" t="s">
        <v>13</v>
      </c>
      <c r="C19" s="11" t="s">
        <v>42</v>
      </c>
      <c r="D19" s="11" t="s">
        <v>16</v>
      </c>
      <c r="E19" s="41">
        <v>890</v>
      </c>
      <c r="F19" s="16" t="s">
        <v>24</v>
      </c>
      <c r="G19" s="14" t="s">
        <v>70</v>
      </c>
      <c r="H19" s="11" t="s">
        <v>41</v>
      </c>
      <c r="I19" s="11">
        <v>8</v>
      </c>
      <c r="J19" s="11"/>
    </row>
    <row r="20" spans="1:10" s="34" customFormat="1" ht="25.5" customHeight="1">
      <c r="A20" s="11">
        <v>17</v>
      </c>
      <c r="B20" s="11" t="s">
        <v>13</v>
      </c>
      <c r="C20" s="11" t="s">
        <v>43</v>
      </c>
      <c r="D20" s="11" t="s">
        <v>16</v>
      </c>
      <c r="E20" s="41">
        <v>3050</v>
      </c>
      <c r="F20" s="16" t="s">
        <v>24</v>
      </c>
      <c r="G20" s="14" t="s">
        <v>70</v>
      </c>
      <c r="H20" s="11" t="s">
        <v>41</v>
      </c>
      <c r="I20" s="11">
        <v>8</v>
      </c>
      <c r="J20" s="11"/>
    </row>
    <row r="21" spans="1:10" s="34" customFormat="1" ht="25.5" customHeight="1">
      <c r="A21" s="12">
        <v>18</v>
      </c>
      <c r="B21" s="11" t="s">
        <v>13</v>
      </c>
      <c r="C21" s="11" t="s">
        <v>81</v>
      </c>
      <c r="D21" s="11" t="s">
        <v>20</v>
      </c>
      <c r="E21" s="11">
        <v>118.56</v>
      </c>
      <c r="F21" s="11" t="s">
        <v>24</v>
      </c>
      <c r="G21" s="11" t="s">
        <v>70</v>
      </c>
      <c r="H21" s="11" t="s">
        <v>27</v>
      </c>
      <c r="I21" s="11">
        <v>36</v>
      </c>
      <c r="J21" s="11"/>
    </row>
    <row r="22" spans="1:10" s="34" customFormat="1" ht="25.5" customHeight="1">
      <c r="A22" s="11">
        <v>19</v>
      </c>
      <c r="B22" s="11" t="s">
        <v>13</v>
      </c>
      <c r="C22" s="11" t="s">
        <v>82</v>
      </c>
      <c r="D22" s="11" t="s">
        <v>22</v>
      </c>
      <c r="E22" s="11">
        <v>217.17304999999999</v>
      </c>
      <c r="F22" s="11" t="s">
        <v>24</v>
      </c>
      <c r="G22" s="11" t="s">
        <v>70</v>
      </c>
      <c r="H22" s="11" t="s">
        <v>41</v>
      </c>
      <c r="I22" s="11">
        <v>18</v>
      </c>
      <c r="J22" s="11"/>
    </row>
    <row r="23" spans="1:10" s="34" customFormat="1" ht="25.5" customHeight="1">
      <c r="A23" s="11">
        <v>20</v>
      </c>
      <c r="B23" s="11" t="s">
        <v>13</v>
      </c>
      <c r="C23" s="11" t="s">
        <v>83</v>
      </c>
      <c r="D23" s="11" t="s">
        <v>16</v>
      </c>
      <c r="E23" s="20">
        <v>977.18</v>
      </c>
      <c r="F23" s="16" t="s">
        <v>24</v>
      </c>
      <c r="G23" s="14" t="s">
        <v>70</v>
      </c>
      <c r="H23" s="11" t="s">
        <v>41</v>
      </c>
      <c r="I23" s="11">
        <v>18</v>
      </c>
      <c r="J23" s="11"/>
    </row>
    <row r="24" spans="1:10" s="34" customFormat="1" ht="25.5" customHeight="1">
      <c r="A24" s="12">
        <v>21</v>
      </c>
      <c r="B24" s="11" t="s">
        <v>13</v>
      </c>
      <c r="C24" s="11" t="s">
        <v>84</v>
      </c>
      <c r="D24" s="11" t="s">
        <v>16</v>
      </c>
      <c r="E24" s="15">
        <v>221.25</v>
      </c>
      <c r="F24" s="16" t="s">
        <v>24</v>
      </c>
      <c r="G24" s="14" t="s">
        <v>70</v>
      </c>
      <c r="H24" s="11" t="s">
        <v>27</v>
      </c>
      <c r="I24" s="11">
        <v>18</v>
      </c>
      <c r="J24" s="11"/>
    </row>
    <row r="25" spans="1:10" s="34" customFormat="1" ht="25.5" customHeight="1">
      <c r="A25" s="11">
        <v>22</v>
      </c>
      <c r="B25" s="16" t="s">
        <v>30</v>
      </c>
      <c r="C25" s="16" t="s">
        <v>31</v>
      </c>
      <c r="D25" s="11" t="s">
        <v>22</v>
      </c>
      <c r="E25" s="42" t="s">
        <v>32</v>
      </c>
      <c r="F25" s="16" t="s">
        <v>32</v>
      </c>
      <c r="G25" s="11" t="s">
        <v>70</v>
      </c>
      <c r="H25" s="11"/>
      <c r="I25" s="16">
        <v>2</v>
      </c>
      <c r="J25" s="11" t="s">
        <v>67</v>
      </c>
    </row>
    <row r="26" spans="1:10" s="34" customFormat="1" ht="29.1" customHeight="1">
      <c r="A26" s="32" t="s">
        <v>14</v>
      </c>
      <c r="B26" s="32"/>
      <c r="C26" s="32"/>
      <c r="D26" s="11"/>
      <c r="E26" s="11">
        <f>SUM(E7:E25)</f>
        <v>14946.743765999998</v>
      </c>
      <c r="F26" s="11"/>
      <c r="G26" s="11"/>
      <c r="H26" s="11"/>
      <c r="I26" s="11"/>
      <c r="J26" s="11"/>
    </row>
  </sheetData>
  <mergeCells count="4">
    <mergeCell ref="A1:J1"/>
    <mergeCell ref="A2:C2"/>
    <mergeCell ref="I2:J2"/>
    <mergeCell ref="A26:C26"/>
  </mergeCells>
  <phoneticPr fontId="7" type="noConversion"/>
  <dataValidations disablePrompts="1" count="1">
    <dataValidation type="list" allowBlank="1" showInputMessage="1" showErrorMessage="1" sqref="D4:D6 D11" xr:uid="{1E3DCE70-86D4-4785-980B-E87E2B50C49B}">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委托招标计划</vt:lpstr>
      <vt:lpstr>比选招标计划</vt:lpstr>
      <vt:lpstr>比选招标计划!Print_Titles</vt:lpstr>
      <vt:lpstr>委托招标计划!Print_Titles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何峰</dc:creator>
  <cp:lastModifiedBy>admin</cp:lastModifiedBy>
  <cp:lastPrinted>2023-11-01T00:20:28Z</cp:lastPrinted>
  <dcterms:created xsi:type="dcterms:W3CDTF">2023-05-22T01:52:00Z</dcterms:created>
  <dcterms:modified xsi:type="dcterms:W3CDTF">2024-08-16T01:23:04Z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