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mc:AlternateContent xmlns:mc="http://schemas.openxmlformats.org/markup-compatibility/2006">
    <mc:Choice Requires="x15">
      <x15ac:absPath xmlns:x15ac="http://schemas.microsoft.com/office/spreadsheetml/2010/11/ac" url="D:\桌面文件\招标、开评标计划\2025年招标计划\2025年年度计划\"/>
    </mc:Choice>
  </mc:AlternateContent>
  <xr:revisionPtr revIDLastSave="0" documentId="13_ncr:1_{ECF3460C-0D81-4B31-8B82-E12C8AC937E4}"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0" i="4" l="1"/>
  <c r="E71" i="2"/>
  <c r="E40" i="2"/>
  <c r="E107"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Lenovo</author>
  </authors>
  <commentList>
    <comment ref="B34" authorId="0" shapeId="0" xr:uid="{D639F24A-A8CD-4308-B6AA-44223C639A2F}">
      <text>
        <r>
          <rPr>
            <b/>
            <sz val="9"/>
            <rFont val="宋体"/>
            <family val="3"/>
            <charset val="134"/>
          </rPr>
          <t>Lenovo:</t>
        </r>
        <r>
          <rPr>
            <sz val="9"/>
            <rFont val="宋体"/>
            <family val="3"/>
            <charset val="134"/>
          </rPr>
          <t xml:space="preserve">
</t>
        </r>
      </text>
    </comment>
    <comment ref="B35" authorId="0" shapeId="0" xr:uid="{699F7D57-877B-4879-8CC7-F5378AB6FF66}">
      <text>
        <r>
          <rPr>
            <b/>
            <sz val="9"/>
            <rFont val="宋体"/>
            <family val="3"/>
            <charset val="134"/>
          </rPr>
          <t>Lenovo:</t>
        </r>
        <r>
          <rPr>
            <sz val="9"/>
            <rFont val="宋体"/>
            <family val="3"/>
            <charset val="134"/>
          </rPr>
          <t xml:space="preserve">
</t>
        </r>
      </text>
    </comment>
    <comment ref="B36" authorId="0" shapeId="0" xr:uid="{7AB91DCF-39A5-4308-916F-8717814B89A2}">
      <text>
        <r>
          <rPr>
            <b/>
            <sz val="9"/>
            <rFont val="宋体"/>
            <family val="3"/>
            <charset val="134"/>
          </rPr>
          <t>Lenovo:</t>
        </r>
        <r>
          <rPr>
            <sz val="9"/>
            <rFont val="宋体"/>
            <family val="3"/>
            <charset val="134"/>
          </rPr>
          <t xml:space="preserve">
</t>
        </r>
      </text>
    </comment>
    <comment ref="B37" authorId="0" shapeId="0" xr:uid="{1D7464F6-D7F3-4D9C-B3C5-3DE4F926A356}">
      <text>
        <r>
          <rPr>
            <b/>
            <sz val="9"/>
            <rFont val="宋体"/>
            <family val="3"/>
            <charset val="134"/>
          </rPr>
          <t>Lenovo:</t>
        </r>
        <r>
          <rPr>
            <sz val="9"/>
            <rFont val="宋体"/>
            <family val="3"/>
            <charset val="134"/>
          </rPr>
          <t xml:space="preserve">
</t>
        </r>
      </text>
    </comment>
    <comment ref="B38" authorId="0" shapeId="0" xr:uid="{91A2B0AD-B53C-44D0-9E56-3EA05C30371D}">
      <text>
        <r>
          <rPr>
            <b/>
            <sz val="9"/>
            <rFont val="宋体"/>
            <family val="3"/>
            <charset val="134"/>
          </rPr>
          <t>Lenovo:</t>
        </r>
        <r>
          <rPr>
            <sz val="9"/>
            <rFont val="宋体"/>
            <family val="3"/>
            <charset val="134"/>
          </rPr>
          <t xml:space="preserve">
</t>
        </r>
      </text>
    </comment>
    <comment ref="B39" authorId="0" shapeId="0" xr:uid="{468EF1BF-3355-441C-BA68-A927029CA93B}">
      <text>
        <r>
          <rPr>
            <b/>
            <sz val="9"/>
            <rFont val="宋体"/>
            <family val="3"/>
            <charset val="134"/>
          </rPr>
          <t>Lenovo:</t>
        </r>
        <r>
          <rPr>
            <sz val="9"/>
            <rFont val="宋体"/>
            <family val="3"/>
            <charset val="134"/>
          </rPr>
          <t xml:space="preserve">
</t>
        </r>
      </text>
    </comment>
  </commentList>
</comments>
</file>

<file path=xl/sharedStrings.xml><?xml version="1.0" encoding="utf-8"?>
<sst xmlns="http://schemas.openxmlformats.org/spreadsheetml/2006/main" count="1287" uniqueCount="310">
  <si>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</si>
  <si>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</si>
  <si>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</si>
  <si>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</si>
  <si>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</si>
  <si>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</si>
  <si>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</si>
  <si>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</si>
  <si>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</si>
  <si>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</si>
  <si>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</si>
  <si>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</si>
  <si>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</si>
  <si>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合计</t>
  </si>
  <si>
    <t>工期（月）</t>
  </si>
  <si>
    <t>货物类</t>
  </si>
  <si>
    <t>比选招标</t>
  </si>
  <si>
    <t>有效最低价</t>
  </si>
  <si>
    <t>12月</t>
  </si>
  <si>
    <t>S90芜合高速肥东支线（芜合高速-宁合高速）路面及交安环保工程施工和S18南京至合肥高速公路路基路面02标沥青路面技术咨询服务招标</t>
  </si>
  <si>
    <t>服务类</t>
  </si>
  <si>
    <t>合肥北环</t>
  </si>
  <si>
    <t>合肥北环高速公路路基边坡灾害防治养护工程施工</t>
  </si>
  <si>
    <t>工程类</t>
  </si>
  <si>
    <t>公开招标</t>
  </si>
  <si>
    <t>1月</t>
  </si>
  <si>
    <t>技术评分最低价法</t>
  </si>
  <si>
    <t>6个月</t>
  </si>
  <si>
    <t>合肥北环高速双墩特大桥和滁河干渠三号桥健康监测系统及维护</t>
  </si>
  <si>
    <t>综合评分法</t>
  </si>
  <si>
    <t>5个月</t>
  </si>
  <si>
    <t>合肥北环高速2025年度工程设计定点服务单位</t>
  </si>
  <si>
    <t>询比</t>
  </si>
  <si>
    <t>12个月</t>
  </si>
  <si>
    <t>合肥北环2025年度定点宣传品制作服务</t>
  </si>
  <si>
    <t>合肥北环高速道路爆闪灯、防雾灯监测预警提升系统设备采购</t>
  </si>
  <si>
    <t>合肥北环高速公路有限公司2025年度办公家具采购合同</t>
  </si>
  <si>
    <t>合滁公司</t>
  </si>
  <si>
    <t>合肥交投合滁高速公路有限公司食堂运营服务</t>
  </si>
  <si>
    <t>合肥交投合滁高速公路有限公司管理分中心及收费站窗帘采购</t>
  </si>
  <si>
    <t>合肥交投合滁高速公路有限公司管理分中心及收费站办公电器采购</t>
    <phoneticPr fontId="13" type="noConversion"/>
  </si>
  <si>
    <t>合肥交投合滁高速公路有限公司物业服务</t>
  </si>
  <si>
    <t>合肥交投合滁高速公路有限公司搬迁服务</t>
  </si>
  <si>
    <t>20天</t>
  </si>
  <si>
    <t>合肥交投合滁高速公路有限公司2025年度印刷品制作定点单位服务项目</t>
  </si>
  <si>
    <t>合滁与北环高速新建广告牌项目施工招标</t>
  </si>
  <si>
    <t>综合评估法</t>
  </si>
  <si>
    <t>3个月</t>
  </si>
  <si>
    <t>八斗、吴山庙服务区综合商业经营权转让</t>
  </si>
  <si>
    <t>产权类</t>
  </si>
  <si>
    <t>资源公司2025年度广告牌画布制作、装卸等项目</t>
  </si>
  <si>
    <t>合滁与北环高速新建广告牌项目监理招标</t>
  </si>
  <si>
    <t>资源公司</t>
    <phoneticPr fontId="13" type="noConversion"/>
  </si>
  <si>
    <t>合杭公司</t>
    <phoneticPr fontId="13" type="noConversion"/>
  </si>
  <si>
    <t>巢湖路桥</t>
    <phoneticPr fontId="13" type="noConversion"/>
  </si>
  <si>
    <t>合肥路桥（虹达）</t>
  </si>
  <si>
    <t>淮南至桐城高速公路合肥段路基路面施工1标段钢筋网片采购</t>
  </si>
  <si>
    <t>淮南至桐城高速公路合肥段路基路面施工1标段信息化系统配置维护采购</t>
  </si>
  <si>
    <t>淮南至桐城高速公路合肥段路基路面施工1标段安全物资采购</t>
  </si>
  <si>
    <t>淮南至桐城高速公路合肥段路基路面施工1标段悬臂施工监控技术服务</t>
  </si>
  <si>
    <t>合肥路桥</t>
  </si>
  <si>
    <t>歙县绍濂至王村公路升级改造工程水泥稳定碎石施工</t>
  </si>
  <si>
    <t>歙县绍濂至王村公路升级改造工程沥青混凝土面层施工</t>
  </si>
  <si>
    <t>合肥市轨道交通6号线4标竣工资料整理验收</t>
  </si>
  <si>
    <t>合肥市轨道6号线4标安全环保物资采购</t>
  </si>
  <si>
    <t>巢湖市巢西北片区供水管网提升工程(第三批)-1标段眀巢高速以东区域管道工程</t>
  </si>
  <si>
    <t>巢湖市巢西北片区供水管网提升工程(第三批)-1标段无负压泵站</t>
  </si>
  <si>
    <t>铜陵至商城高速公路巢湖（沐集）至肥西（三河）段2标
项目部装潢</t>
    <phoneticPr fontId="13" type="noConversion"/>
  </si>
  <si>
    <t>铜陵至商城高速公路巢湖（沐集）至肥西（三河）段2标
路基、涵洞工程</t>
    <phoneticPr fontId="13" type="noConversion"/>
  </si>
  <si>
    <t>有效最低价入围+二轮报价</t>
    <phoneticPr fontId="13" type="noConversion"/>
  </si>
  <si>
    <t>合肥北环高速2025年路面铣刨养护项目</t>
  </si>
  <si>
    <t>2月</t>
  </si>
  <si>
    <t>合肥北环高速2025年交安设施精细化提升</t>
  </si>
  <si>
    <t>合肥北环高速公路有限公司办公园区物业服务项目</t>
  </si>
  <si>
    <t>3月</t>
  </si>
  <si>
    <t>合肥北环高速2025年机电系统改造工程</t>
  </si>
  <si>
    <t>4月</t>
  </si>
  <si>
    <t>合肥北环高速2025年中分带侧石更换与硬化工程</t>
  </si>
  <si>
    <t>合肥北环高速众兴服务区提升改造工程</t>
  </si>
  <si>
    <t>7月</t>
  </si>
  <si>
    <t>合肥北环高速众兴服务区物业服务</t>
  </si>
  <si>
    <t>36个月</t>
  </si>
  <si>
    <t>合肥北环高速众兴服务区经营权转让</t>
  </si>
  <si>
    <t>6月</t>
  </si>
  <si>
    <t>公开竞价</t>
  </si>
  <si>
    <t>48个月</t>
  </si>
  <si>
    <t>合肥北环高速2025-2027年日常养护</t>
  </si>
  <si>
    <t>8月</t>
  </si>
  <si>
    <t>27个月</t>
  </si>
  <si>
    <t>合肥北环高速2025年11月-2026年10月食堂运营、主副食品采购</t>
  </si>
  <si>
    <t>9月</t>
  </si>
  <si>
    <t>合肥交通投资控股有限公司2025年度招标（采购）计划表（委托招标）</t>
    <phoneticPr fontId="13" type="noConversion"/>
  </si>
  <si>
    <t>合肥交通投资控股有限公司2025年度招标（采购）计划表（比选招标）</t>
    <phoneticPr fontId="13" type="noConversion"/>
  </si>
  <si>
    <t>合肥北环高速联网收费系统运营商专线租赁（收费站至部中心备用链路）</t>
  </si>
  <si>
    <t>合肥北环高速2025年路面铣刨养护项目监理服务</t>
  </si>
  <si>
    <t>合肥北环高速远程声光报警系统项目</t>
  </si>
  <si>
    <t>合肥北环高速公路有限公司联网收费交易对账系统</t>
  </si>
  <si>
    <t>合肥北环高速联网收费系统运营商专线租赁（收费站至部中心主用链路、收费站至省中心备用链路）</t>
  </si>
  <si>
    <r>
      <rPr>
        <sz val="8"/>
        <rFont val="宋体"/>
        <family val="3"/>
        <charset val="134"/>
      </rPr>
      <t>合肥明巢高速公路有限公司</t>
    </r>
    <r>
      <rPr>
        <sz val="8"/>
        <rFont val="Times New Roman"/>
        <family val="1"/>
      </rPr>
      <t>2025</t>
    </r>
    <r>
      <rPr>
        <sz val="8"/>
        <rFont val="宋体"/>
        <family val="3"/>
        <charset val="134"/>
      </rPr>
      <t>年</t>
    </r>
    <r>
      <rPr>
        <sz val="8"/>
        <rFont val="Times New Roman"/>
        <family val="1"/>
      </rPr>
      <t>12</t>
    </r>
    <r>
      <rPr>
        <sz val="8"/>
        <rFont val="宋体"/>
        <family val="3"/>
        <charset val="134"/>
      </rPr>
      <t>月</t>
    </r>
    <r>
      <rPr>
        <sz val="8"/>
        <rFont val="Times New Roman"/>
        <family val="1"/>
      </rPr>
      <t xml:space="preserve">
</t>
    </r>
    <r>
      <rPr>
        <sz val="8"/>
        <rFont val="宋体"/>
        <family val="3"/>
        <charset val="134"/>
      </rPr>
      <t>至</t>
    </r>
    <r>
      <rPr>
        <sz val="8"/>
        <rFont val="Times New Roman"/>
        <family val="1"/>
      </rPr>
      <t>2026</t>
    </r>
    <r>
      <rPr>
        <sz val="8"/>
        <rFont val="宋体"/>
        <family val="3"/>
        <charset val="134"/>
      </rPr>
      <t>年</t>
    </r>
    <r>
      <rPr>
        <sz val="8"/>
        <rFont val="Times New Roman"/>
        <family val="1"/>
      </rPr>
      <t>11</t>
    </r>
    <r>
      <rPr>
        <sz val="8"/>
        <rFont val="宋体"/>
        <family val="3"/>
        <charset val="134"/>
      </rPr>
      <t>月食堂运营服务、主副食品采购</t>
    </r>
  </si>
  <si>
    <r>
      <rPr>
        <sz val="8"/>
        <rFont val="宋体"/>
        <family val="3"/>
        <charset val="134"/>
      </rPr>
      <t>服务类</t>
    </r>
  </si>
  <si>
    <r>
      <rPr>
        <sz val="8"/>
        <rFont val="宋体"/>
        <family val="3"/>
        <charset val="134"/>
      </rPr>
      <t>比选招标</t>
    </r>
  </si>
  <si>
    <r>
      <rPr>
        <sz val="8"/>
        <rFont val="Times New Roman"/>
        <family val="1"/>
      </rPr>
      <t>10</t>
    </r>
    <r>
      <rPr>
        <sz val="8"/>
        <rFont val="宋体"/>
        <family val="3"/>
        <charset val="134"/>
      </rPr>
      <t>月</t>
    </r>
  </si>
  <si>
    <r>
      <rPr>
        <sz val="8"/>
        <rFont val="宋体"/>
        <family val="3"/>
        <charset val="134"/>
      </rPr>
      <t>工程类</t>
    </r>
  </si>
  <si>
    <r>
      <rPr>
        <sz val="8"/>
        <rFont val="宋体"/>
        <family val="3"/>
        <charset val="134"/>
      </rPr>
      <t>公开招标</t>
    </r>
  </si>
  <si>
    <t>明巢高速合肥段边坡防护加固</t>
  </si>
  <si>
    <r>
      <rPr>
        <sz val="8"/>
        <rFont val="Times New Roman"/>
        <family val="1"/>
      </rPr>
      <t>3</t>
    </r>
    <r>
      <rPr>
        <sz val="8"/>
        <rFont val="宋体"/>
        <family val="3"/>
        <charset val="134"/>
      </rPr>
      <t>月</t>
    </r>
  </si>
  <si>
    <r>
      <rPr>
        <sz val="8"/>
        <rFont val="宋体"/>
        <family val="3"/>
        <charset val="134"/>
      </rPr>
      <t>明巢高速建设</t>
    </r>
    <r>
      <rPr>
        <sz val="8"/>
        <rFont val="Times New Roman"/>
        <family val="1"/>
      </rPr>
      <t>ETC</t>
    </r>
    <r>
      <rPr>
        <sz val="8"/>
        <rFont val="宋体"/>
        <family val="3"/>
        <charset val="134"/>
      </rPr>
      <t>对账系统平台项目</t>
    </r>
  </si>
  <si>
    <r>
      <rPr>
        <sz val="8"/>
        <rFont val="宋体"/>
        <family val="3"/>
        <charset val="134"/>
      </rPr>
      <t>货物类</t>
    </r>
  </si>
  <si>
    <r>
      <rPr>
        <sz val="8"/>
        <color rgb="FF000000"/>
        <rFont val="宋体"/>
        <family val="3"/>
        <charset val="134"/>
      </rPr>
      <t>有效最低价</t>
    </r>
  </si>
  <si>
    <r>
      <rPr>
        <sz val="8"/>
        <rFont val="宋体"/>
        <family val="3"/>
        <charset val="134"/>
      </rPr>
      <t>合肥明巢高速公路有限公司物业管理服务</t>
    </r>
  </si>
  <si>
    <r>
      <rPr>
        <sz val="8"/>
        <rFont val="宋体"/>
        <family val="3"/>
        <charset val="134"/>
      </rPr>
      <t>合肥明巢高速公路有限公司</t>
    </r>
    <r>
      <rPr>
        <sz val="8"/>
        <rFont val="Times New Roman"/>
        <family val="1"/>
      </rPr>
      <t>2025</t>
    </r>
    <r>
      <rPr>
        <sz val="8"/>
        <rFont val="宋体"/>
        <family val="3"/>
        <charset val="134"/>
      </rPr>
      <t>年度办公</t>
    </r>
    <r>
      <rPr>
        <sz val="8"/>
        <rFont val="Times New Roman"/>
        <family val="1"/>
      </rPr>
      <t xml:space="preserve">
</t>
    </r>
    <r>
      <rPr>
        <sz val="8"/>
        <rFont val="宋体"/>
        <family val="3"/>
        <charset val="134"/>
      </rPr>
      <t>宣传、印刷制品服务</t>
    </r>
  </si>
  <si>
    <r>
      <rPr>
        <sz val="8"/>
        <rFont val="Times New Roman"/>
        <family val="1"/>
      </rPr>
      <t>2</t>
    </r>
    <r>
      <rPr>
        <sz val="8"/>
        <rFont val="宋体"/>
        <family val="3"/>
        <charset val="134"/>
      </rPr>
      <t>月</t>
    </r>
  </si>
  <si>
    <r>
      <rPr>
        <sz val="8"/>
        <rFont val="Times New Roman"/>
        <family val="1"/>
      </rPr>
      <t>5</t>
    </r>
    <r>
      <rPr>
        <sz val="8"/>
        <rFont val="宋体"/>
        <family val="3"/>
        <charset val="134"/>
      </rPr>
      <t>月</t>
    </r>
  </si>
  <si>
    <r>
      <rPr>
        <sz val="8"/>
        <rFont val="Times New Roman"/>
        <family val="1"/>
      </rPr>
      <t>1</t>
    </r>
    <r>
      <rPr>
        <sz val="8"/>
        <rFont val="宋体"/>
        <family val="3"/>
        <charset val="134"/>
      </rPr>
      <t>月</t>
    </r>
  </si>
  <si>
    <t>明巢公司2025年度机电系统维护项目</t>
  </si>
  <si>
    <t>合滁与北环高速新建广告牌项目施工招标（第二批次）</t>
  </si>
  <si>
    <t>资源公司2025年度两辆公务车辆采购项目</t>
  </si>
  <si>
    <t>资源公司2025年度定点宣传品制作服务项目</t>
  </si>
  <si>
    <t>明巢高速及石塘服务区光伏发电项目施工招标</t>
  </si>
  <si>
    <t>合滁与北环高速新建广告牌项目设计招标（第二批次）</t>
  </si>
  <si>
    <t>滁州至合肥高速公路合肥支线绿化工程施工</t>
  </si>
  <si>
    <t>8个月</t>
  </si>
  <si>
    <t>滁州至合肥高速公路合肥支线机电工程施工</t>
  </si>
  <si>
    <t>7个月</t>
  </si>
  <si>
    <t>滁州至合肥高速公路合肥支线交安及环保降噪设施施工</t>
  </si>
  <si>
    <t>滁州至合肥高速公路合肥段临时用地复垦</t>
  </si>
  <si>
    <t>合肥交投合滁高速公路有限公司收费员服装设计制作</t>
  </si>
  <si>
    <t>滁州至合肥至周口高速公路合肥段2025-2027年度日常养护项目</t>
  </si>
  <si>
    <t>26个月</t>
  </si>
  <si>
    <t>合肥交投合滁高速公路有限公司2025年路产服装采购</t>
  </si>
  <si>
    <t>合肥交投合滁高速公路有限公司2025年度宣传品制作定点单位服务项目</t>
  </si>
  <si>
    <t>11月</t>
  </si>
  <si>
    <t>合肥交投合滁高速公路有限公司2025-2027年救援清障服务</t>
  </si>
  <si>
    <t>合肥交投合滁高速公路有限公司2025年双重预防机制咨询服务</t>
  </si>
  <si>
    <t>滁州至合肥至周口高速公路合肥段2025年公共责任险</t>
  </si>
  <si>
    <t>明巢马湖服务区施工招标（含房建、路基、路面、绿化）</t>
  </si>
  <si>
    <t>明巢马湖服务区机电工程施工招标</t>
  </si>
  <si>
    <t>明巢马湖服务区加油站工程施工招标</t>
  </si>
  <si>
    <t>9个月</t>
  </si>
  <si>
    <t>18个月</t>
  </si>
  <si>
    <t>17个月</t>
  </si>
  <si>
    <t>4个月</t>
  </si>
  <si>
    <t>60个月</t>
  </si>
  <si>
    <t>合肥交投合桐高速公路有限公司三河镇驻地装修改造设计咨询服务</t>
  </si>
  <si>
    <t>询价</t>
  </si>
  <si>
    <t>15天</t>
  </si>
  <si>
    <t>合肥交投合桐高速公路有限公司三河镇驻地办公网络与电话服务</t>
  </si>
  <si>
    <t>合肥交投合桐高速公路有限公司三河镇驻地会议室音视频等设备采购安装</t>
  </si>
  <si>
    <t>合肥交投合桐高速公路有限公司三河镇驻地食堂用具（设备）采购及安装</t>
  </si>
  <si>
    <t>合肥交投合桐高速公路有限公司三河镇驻地车辆采购</t>
  </si>
  <si>
    <t>暂定</t>
  </si>
  <si>
    <t>合肥交投合桐高速公路有限公司三河镇驻地装修改造工程</t>
  </si>
  <si>
    <t>25天</t>
  </si>
  <si>
    <t>合肥交投合桐高速公路有限公司三河镇驻地办公设备采购</t>
  </si>
  <si>
    <t>工程公司</t>
    <phoneticPr fontId="13" type="noConversion"/>
  </si>
  <si>
    <t>桥头集路互通项目交工验收质量检测</t>
    <phoneticPr fontId="13" type="noConversion"/>
  </si>
  <si>
    <t>桥头集路互通项目交安工程施工</t>
    <phoneticPr fontId="13" type="noConversion"/>
  </si>
  <si>
    <t>桥头集路互通项目机电工程施工</t>
    <phoneticPr fontId="13" type="noConversion"/>
  </si>
  <si>
    <t>桥头集路互通项目房建工程施工</t>
    <phoneticPr fontId="13" type="noConversion"/>
  </si>
  <si>
    <t>G312合六路（新桥大道-小庙界）项目绿化工程</t>
    <phoneticPr fontId="13" type="noConversion"/>
  </si>
  <si>
    <t>G312合六路（新桥大道-小庙界）项目江淮运河桥消冰除雪系统</t>
    <phoneticPr fontId="13" type="noConversion"/>
  </si>
  <si>
    <t>5月</t>
  </si>
  <si>
    <t>根据市财政资金情况适时调整</t>
    <phoneticPr fontId="13" type="noConversion"/>
  </si>
  <si>
    <t>根据市交通局、市交警最终方案确定</t>
    <phoneticPr fontId="13" type="noConversion"/>
  </si>
  <si>
    <t>G4001合肥绕城高速公路蜀山互通提升工程二阶段施工</t>
    <phoneticPr fontId="13" type="noConversion"/>
  </si>
  <si>
    <t>根据高新区用地报批进展适时开展</t>
  </si>
  <si>
    <t>合肥交投工程建设管理有限公司合安路69号办公区改造提升工程</t>
    <phoneticPr fontId="13" type="noConversion"/>
  </si>
  <si>
    <t>综合评估法（三阶段）</t>
  </si>
  <si>
    <t>G312合六路肥西段、新桥大道-小庙界项目水土保持设施验收咨询服务</t>
    <phoneticPr fontId="13" type="noConversion"/>
  </si>
  <si>
    <t>服务类</t>
    <phoneticPr fontId="13" type="noConversion"/>
  </si>
  <si>
    <t>S321（水九路至张祠段）新建、S230蒿紫路（长丰大道至南二环）改造工程、S17长丰西高速道口及连接线、义井和杨庙高速道口改造工程设计-3标段S321水九路至张祠段
用地预审和土地报批</t>
  </si>
  <si>
    <t>8月</t>
    <phoneticPr fontId="13" type="noConversion"/>
  </si>
  <si>
    <t>S24杭合高速（滁合高速至含山界）等高速公路项目工程可行性研究报告编制(任务一)S20长固高速（长丰西枢纽至寿县界）
用地预审和土地报批</t>
  </si>
  <si>
    <t>9月</t>
    <phoneticPr fontId="13" type="noConversion"/>
  </si>
  <si>
    <r>
      <t>铜陵至商城高速公路巢湖（沐集）至肥西（三河）段施工监理2标段</t>
    </r>
    <r>
      <rPr>
        <sz val="8"/>
        <color theme="1"/>
        <rFont val="宋体"/>
        <family val="3"/>
        <charset val="134"/>
      </rPr>
      <t>监理驻地试验室仪器设备采购</t>
    </r>
  </si>
  <si>
    <t>淮南至桐城高速公路合肥段第一驻地办工地试验室沥青及沥青混合料仪器设备采购</t>
  </si>
  <si>
    <t>国顺检测母体试验室仪器设备采购</t>
  </si>
  <si>
    <t>盛同路波形梁钢护栏材料采购</t>
  </si>
  <si>
    <t>淮南至桐城高速公路合肥段路基路面施工1标段混凝土采购</t>
  </si>
  <si>
    <t>铜陵至商城高速公路巢湖（沐集）至肥西（三河）段2标
桥梁工程（下部构造）、桥梁交安预埋</t>
  </si>
  <si>
    <t>合肥路桥2025-2026年度钢材采购</t>
  </si>
  <si>
    <t>S90芜合高速肥东支线（芜合高速-宁合高速）路面和交安环保工程施工和S18南京至合肥高速公路路基路面02标沥青拌和站场站建设及沥青混凝土施工劳务招标</t>
  </si>
  <si>
    <t>S90芜合高速肥东支线（芜合高速-宁合高速）路面和交安环保工程实验器材采购招标</t>
  </si>
  <si>
    <t>S90芜合高速肥东支线（芜合高速-宁合高速）路面和交安环保工程安全物资采购招标</t>
  </si>
  <si>
    <t>S90芜合高速肥东支线（芜合高速-宁合高速）路面和交安环保工程标线施工招标</t>
  </si>
  <si>
    <t>S90芜合高速肥东支线（芜合高速-宁合高速）路面和交安环保工程护栏施工招标</t>
  </si>
  <si>
    <t>S90芜合高速肥东支线（芜合高速-宁合高速）路面和交安环保工程标志标牌施工招标</t>
  </si>
  <si>
    <t>S90芜合高速肥东支线（芜合高速-宁合高速）路面和交安环保工程沥青采购招标</t>
  </si>
  <si>
    <t>S90芜合高速肥东支线（芜合高速-宁合高速）路面和交安环保工程地材采购招标</t>
  </si>
  <si>
    <t>S90芜合高速肥东支线（芜合高速-宁合高速）路面和交安环保工程沥青混凝土添加剂采购招标</t>
  </si>
  <si>
    <t>S18宁合高速公路合肥段路基路面02标混凝土碎石（第三批）采购招标</t>
  </si>
  <si>
    <t>S18宁合高速公路合肥段路基路面02标混凝土中砂（第三批）采购招标</t>
  </si>
  <si>
    <t>S18宁合高速公路合肥段路基路面02标钢纤维采购招标</t>
  </si>
  <si>
    <t>S18宁合高速公路合肥段路基路面02标路面水稳拌合站建设及水稳施工劳务招标</t>
  </si>
  <si>
    <t>S18宁合高速公路合肥段路基路面02标水稳碎石采购招标</t>
  </si>
  <si>
    <t>S18宁合高速公路合肥段路基路面02标混凝土碎石（第四批）采购招标</t>
  </si>
  <si>
    <t>S18宁合高速公路合肥段路基路面02标混凝土中砂（第四批）采购招标</t>
  </si>
  <si>
    <t>S18宁合高速公路合肥段路基路面02标交安设施施工招标</t>
  </si>
  <si>
    <t>10月</t>
  </si>
  <si>
    <t>S18宁合高速公路合肥段路基路面02标绿化施工招标</t>
  </si>
  <si>
    <t>铜陵至商城高速公路巢湖（沐集）至肥西（三河）段预制构件工厂化施工项目混凝土碎石采购招标</t>
  </si>
  <si>
    <t>铜陵至商城高速公路巢湖（沐集）至肥西（三河）段预制构件工厂化施工项目混凝土黄砂采购招标</t>
  </si>
  <si>
    <t>S18宁合高速公路合肥段路基路面02标桥梁伸缩缝施工招标</t>
  </si>
  <si>
    <t>明巢公司</t>
    <phoneticPr fontId="13" type="noConversion"/>
  </si>
  <si>
    <t>S90芜合高速肥东支线（芜合高速-宁合高速）房建工程施工招标</t>
    <phoneticPr fontId="13" type="noConversion"/>
  </si>
  <si>
    <t>S90芜合高速肥东支线（芜合高速-宁合高速）绿化工程施工招标</t>
    <phoneticPr fontId="13" type="noConversion"/>
  </si>
  <si>
    <t>S90芜合高速肥东支线（芜合高速-宁合高速）机电工程施工招标</t>
    <phoneticPr fontId="13" type="noConversion"/>
  </si>
  <si>
    <t>合宁公司</t>
    <phoneticPr fontId="13" type="noConversion"/>
  </si>
  <si>
    <t>S18南京至合肥高速公路合肥段房建工程施工招标</t>
    <phoneticPr fontId="13" type="noConversion"/>
  </si>
  <si>
    <t>S18南京至合肥高速公路合肥段机电工程施工招标</t>
    <phoneticPr fontId="13" type="noConversion"/>
  </si>
  <si>
    <t>S18南京至合肥高速公路合肥段交安工程施工招标</t>
    <phoneticPr fontId="13" type="noConversion"/>
  </si>
  <si>
    <t>S18南京至合肥高速公路合肥段绿化工程施工招标</t>
    <phoneticPr fontId="13" type="noConversion"/>
  </si>
  <si>
    <t>G4222 和县至襄阳高速公路肥西（丰乐）至舒城（千人桥）段淮南至桐城高速公路合肥段服务区加油站油罐及油路管道设备采购及工艺安装</t>
    <phoneticPr fontId="13" type="noConversion"/>
  </si>
  <si>
    <t>G4222 和县至襄阳高速公路肥西（丰乐）至舒城（千人桥）段防洪专项处理施工</t>
    <phoneticPr fontId="13" type="noConversion"/>
  </si>
  <si>
    <t>铜陵至商城高速公路巢湖（沐集）至肥西（三河）段水土保持技术服务</t>
    <phoneticPr fontId="13" type="noConversion"/>
  </si>
  <si>
    <t>铜陵至商城高速公路巢湖（沐集）至肥西（三河）段环境保护技术服务</t>
    <phoneticPr fontId="13" type="noConversion"/>
  </si>
  <si>
    <t>铜陵至商城高速公路巢湖（沐集）至肥西（三河）段项目信息化管理平台</t>
    <phoneticPr fontId="13" type="noConversion"/>
  </si>
  <si>
    <t>淮南至桐城高速公路合肥段房建工程招标</t>
    <phoneticPr fontId="13" type="noConversion"/>
  </si>
  <si>
    <t>淮南至桐城高速公路合肥段绿化工程招标</t>
    <phoneticPr fontId="13" type="noConversion"/>
  </si>
  <si>
    <r>
      <t xml:space="preserve">G4222 </t>
    </r>
    <r>
      <rPr>
        <sz val="8"/>
        <color theme="1"/>
        <rFont val="宋体"/>
        <family val="3"/>
        <charset val="134"/>
      </rPr>
      <t>和县至襄阳高速公路肥西（丰乐）至舒城（千人桥）段交通安全及降噪环保设施工程施工</t>
    </r>
    <phoneticPr fontId="13" type="noConversion"/>
  </si>
  <si>
    <r>
      <rPr>
        <sz val="8"/>
        <rFont val="宋体"/>
        <family val="3"/>
        <charset val="134"/>
      </rPr>
      <t xml:space="preserve">G4222 </t>
    </r>
    <r>
      <rPr>
        <sz val="8"/>
        <color theme="1"/>
        <rFont val="宋体"/>
        <family val="3"/>
        <charset val="134"/>
      </rPr>
      <t>和县至襄阳高速公路肥西（丰乐）至舒城（千人桥）段机电工程施工</t>
    </r>
    <phoneticPr fontId="13" type="noConversion"/>
  </si>
  <si>
    <r>
      <rPr>
        <sz val="8"/>
        <rFont val="宋体"/>
        <family val="3"/>
        <charset val="134"/>
      </rPr>
      <t xml:space="preserve">G4222 </t>
    </r>
    <r>
      <rPr>
        <sz val="8"/>
        <color theme="1"/>
        <rFont val="宋体"/>
        <family val="3"/>
        <charset val="134"/>
      </rPr>
      <t>和县至襄阳高速公路肥西（丰乐）至舒城（千人桥）段房建工程招标</t>
    </r>
    <phoneticPr fontId="13" type="noConversion"/>
  </si>
  <si>
    <r>
      <rPr>
        <sz val="8"/>
        <rFont val="宋体"/>
        <family val="3"/>
        <charset val="134"/>
      </rPr>
      <t xml:space="preserve">G4222 </t>
    </r>
    <r>
      <rPr>
        <sz val="8"/>
        <color theme="1"/>
        <rFont val="宋体"/>
        <family val="3"/>
        <charset val="134"/>
      </rPr>
      <t>和县至襄阳高速公路肥西（丰乐）至舒城（千人桥）段绿化工程招标</t>
    </r>
    <phoneticPr fontId="13" type="noConversion"/>
  </si>
  <si>
    <r>
      <rPr>
        <sz val="8"/>
        <rFont val="宋体"/>
        <family val="3"/>
        <charset val="134"/>
      </rPr>
      <t>铜陵至商城高速公路巢湖（沐集）至肥西（三河）段</t>
    </r>
    <r>
      <rPr>
        <sz val="8"/>
        <color theme="1"/>
        <rFont val="宋体"/>
        <family val="3"/>
        <charset val="134"/>
      </rPr>
      <t>项目档案咨询服务</t>
    </r>
    <phoneticPr fontId="13" type="noConversion"/>
  </si>
  <si>
    <r>
      <rPr>
        <sz val="8"/>
        <rFont val="宋体"/>
        <family val="3"/>
        <charset val="134"/>
      </rPr>
      <t>淮南至桐城高速公路合肥段</t>
    </r>
    <r>
      <rPr>
        <sz val="8"/>
        <color theme="1"/>
        <rFont val="宋体"/>
        <family val="3"/>
        <charset val="134"/>
      </rPr>
      <t>交通安全及降噪环保设施工程施工</t>
    </r>
    <phoneticPr fontId="13" type="noConversion"/>
  </si>
  <si>
    <r>
      <rPr>
        <sz val="8"/>
        <rFont val="宋体"/>
        <family val="3"/>
        <charset val="134"/>
      </rPr>
      <t>淮南至桐城高速公路合肥段</t>
    </r>
    <r>
      <rPr>
        <sz val="8"/>
        <color theme="1"/>
        <rFont val="宋体"/>
        <family val="3"/>
        <charset val="134"/>
      </rPr>
      <t>机电工程施工</t>
    </r>
    <phoneticPr fontId="13" type="noConversion"/>
  </si>
  <si>
    <t>合桐公司</t>
    <phoneticPr fontId="13" type="noConversion"/>
  </si>
  <si>
    <r>
      <t>明巢高速合肥段日常养护工程（</t>
    </r>
    <r>
      <rPr>
        <sz val="8"/>
        <rFont val="Times New Roman"/>
        <family val="1"/>
      </rPr>
      <t>2026-2027</t>
    </r>
    <r>
      <rPr>
        <sz val="8"/>
        <rFont val="宋体"/>
        <family val="3"/>
        <charset val="134"/>
      </rPr>
      <t>年度）</t>
    </r>
  </si>
  <si>
    <r>
      <t>8</t>
    </r>
    <r>
      <rPr>
        <sz val="8"/>
        <rFont val="宋体"/>
        <family val="3"/>
        <charset val="134"/>
      </rPr>
      <t>月</t>
    </r>
  </si>
  <si>
    <r>
      <t>3</t>
    </r>
    <r>
      <rPr>
        <sz val="8"/>
        <rFont val="宋体"/>
        <family val="3"/>
        <charset val="134"/>
      </rPr>
      <t>月</t>
    </r>
  </si>
  <si>
    <t>G4222和县至襄阳高速公路肥西（丰乐）至舒城（千人桥）段沥青采购招标</t>
    <phoneticPr fontId="13" type="noConversion"/>
  </si>
  <si>
    <t>S18南京至合肥高速公路合肥段桥梁防洪影响处理及助航标志配布工程</t>
    <phoneticPr fontId="13" type="noConversion"/>
  </si>
  <si>
    <t>货物类</t>
    <phoneticPr fontId="13" type="noConversion"/>
  </si>
  <si>
    <t>交易集团</t>
    <phoneticPr fontId="13" type="noConversion"/>
  </si>
  <si>
    <t>交易中心</t>
    <phoneticPr fontId="13" type="noConversion"/>
  </si>
  <si>
    <t>产权中心</t>
    <phoneticPr fontId="13" type="noConversion"/>
  </si>
  <si>
    <t>公开竞价</t>
    <phoneticPr fontId="13" type="noConversion"/>
  </si>
  <si>
    <t>5月</t>
    <phoneticPr fontId="13" type="noConversion"/>
  </si>
  <si>
    <t>6月</t>
    <phoneticPr fontId="13" type="noConversion"/>
  </si>
  <si>
    <r>
      <t>10</t>
    </r>
    <r>
      <rPr>
        <sz val="8"/>
        <rFont val="宋体"/>
        <family val="1"/>
        <charset val="134"/>
      </rPr>
      <t>月</t>
    </r>
    <phoneticPr fontId="13" type="noConversion"/>
  </si>
  <si>
    <t>2月</t>
    <phoneticPr fontId="13" type="noConversion"/>
  </si>
  <si>
    <t>12月</t>
    <phoneticPr fontId="13" type="noConversion"/>
  </si>
  <si>
    <t>11月</t>
    <phoneticPr fontId="13" type="noConversion"/>
  </si>
  <si>
    <t>60个月</t>
    <phoneticPr fontId="13" type="noConversion"/>
  </si>
  <si>
    <t>12个月</t>
    <phoneticPr fontId="13" type="noConversion"/>
  </si>
  <si>
    <r>
      <t>24</t>
    </r>
    <r>
      <rPr>
        <sz val="8"/>
        <rFont val="宋体"/>
        <family val="1"/>
        <charset val="134"/>
      </rPr>
      <t>个月</t>
    </r>
    <phoneticPr fontId="13" type="noConversion"/>
  </si>
  <si>
    <r>
      <t>3</t>
    </r>
    <r>
      <rPr>
        <sz val="8"/>
        <rFont val="宋体"/>
        <family val="1"/>
        <charset val="134"/>
      </rPr>
      <t>个月</t>
    </r>
    <phoneticPr fontId="13" type="noConversion"/>
  </si>
  <si>
    <t>10个月</t>
    <phoneticPr fontId="13" type="noConversion"/>
  </si>
  <si>
    <t>26个月</t>
    <phoneticPr fontId="13" type="noConversion"/>
  </si>
  <si>
    <t>84个月</t>
    <phoneticPr fontId="13" type="noConversion"/>
  </si>
  <si>
    <t>24个月</t>
    <phoneticPr fontId="13" type="noConversion"/>
  </si>
  <si>
    <t>14个月</t>
    <phoneticPr fontId="13" type="noConversion"/>
  </si>
  <si>
    <t>2个月</t>
    <phoneticPr fontId="13" type="noConversion"/>
  </si>
  <si>
    <t>3个月</t>
    <phoneticPr fontId="13" type="noConversion"/>
  </si>
  <si>
    <t>计划评标方法
（自行招标填）</t>
    <phoneticPr fontId="13" type="noConversion"/>
  </si>
  <si>
    <t>国顺设计院</t>
    <phoneticPr fontId="13" type="noConversion"/>
  </si>
  <si>
    <t>虹桥监理</t>
    <phoneticPr fontId="13" type="noConversion"/>
  </si>
  <si>
    <t>虹桥监理（国顺检测）</t>
    <phoneticPr fontId="13" type="noConversion"/>
  </si>
  <si>
    <t>明巢高速合肥段预警设施提升</t>
    <phoneticPr fontId="13" type="noConversion"/>
  </si>
  <si>
    <r>
      <rPr>
        <sz val="8"/>
        <color rgb="FF000000"/>
        <rFont val="宋体"/>
        <family val="1"/>
        <charset val="134"/>
      </rPr>
      <t>明巢高速合肥段</t>
    </r>
    <r>
      <rPr>
        <sz val="8"/>
        <color rgb="FF000000"/>
        <rFont val="Times New Roman"/>
        <family val="1"/>
      </rPr>
      <t>2025-2026</t>
    </r>
    <r>
      <rPr>
        <sz val="8"/>
        <color rgb="FF000000"/>
        <rFont val="宋体"/>
        <family val="3"/>
        <charset val="134"/>
      </rPr>
      <t>年度公众责任险</t>
    </r>
    <phoneticPr fontId="13" type="noConversion"/>
  </si>
  <si>
    <t>虹桥监理预中标项目驻地办装修改造工程</t>
    <phoneticPr fontId="13" type="noConversion"/>
  </si>
  <si>
    <t>虹桥监理预中标项目监理驻地试验室仪器设备采购</t>
    <phoneticPr fontId="13" type="noConversion"/>
  </si>
  <si>
    <t>虹桥监理预中标项目驻地装修改造工程</t>
    <phoneticPr fontId="13" type="noConversion"/>
  </si>
  <si>
    <t>虹桥监理预中标项目试验室仪器设备采购</t>
    <phoneticPr fontId="13" type="noConversion"/>
  </si>
  <si>
    <t>合肥路桥</t>
    <phoneticPr fontId="13" type="noConversion"/>
  </si>
  <si>
    <t>合肥路桥虹环公司年度沥青采购</t>
    <phoneticPr fontId="13" type="noConversion"/>
  </si>
  <si>
    <t>合肥路桥虹环公司年度石灰岩采购</t>
    <phoneticPr fontId="13" type="noConversion"/>
  </si>
  <si>
    <t>合肥路桥虹环公司年度混合料运输工程</t>
    <phoneticPr fontId="13" type="noConversion"/>
  </si>
  <si>
    <t>合肥路桥虹环公司年度现场劳务施工</t>
    <phoneticPr fontId="13" type="noConversion"/>
  </si>
  <si>
    <t>合肥路桥虹环公司年度玄武岩采购</t>
    <phoneticPr fontId="13" type="noConversion"/>
  </si>
  <si>
    <t>合肥路桥虹环公司年度矿粉采购</t>
    <phoneticPr fontId="13" type="noConversion"/>
  </si>
  <si>
    <t>合肥路桥虹环公司年度机制砂采购</t>
    <phoneticPr fontId="13" type="noConversion"/>
  </si>
  <si>
    <t>铜陵至商城高速公路巢湖（沐集）至肥西（三河）段2标
房屋租赁</t>
    <phoneticPr fontId="13" type="noConversion"/>
  </si>
  <si>
    <t>铜陵至商城高速公路巢湖（沐集）至肥西（三河）段2标
路面工程（水稳、排水、路肩等）</t>
    <phoneticPr fontId="13" type="noConversion"/>
  </si>
  <si>
    <t>铜陵至商城高速公路巢湖（沐集）至肥西（三河）段2
沐集互通临时交通</t>
    <phoneticPr fontId="13" type="noConversion"/>
  </si>
  <si>
    <t>铜陵至商城高速公路巢湖（沐集）至肥西（三河）段2标
桥梁工程（梁板预制、架运）</t>
    <phoneticPr fontId="13" type="noConversion"/>
  </si>
  <si>
    <t>铜陵至商城高速公路巢湖（沐集）至肥西（三河）段2标
安全物资采购</t>
    <phoneticPr fontId="13" type="noConversion"/>
  </si>
  <si>
    <t>铜陵至商城高速公路巢湖（沐集）至肥西（三河）段2标
桥梁钢筋、钢绞线采购</t>
    <phoneticPr fontId="13" type="noConversion"/>
  </si>
  <si>
    <t>铜陵至商城高速公路巢湖（沐集）至肥西（三河）段2标
桥梁混凝土采购</t>
    <phoneticPr fontId="13" type="noConversion"/>
  </si>
  <si>
    <t>巢湖路桥2025年度钢筋集中采购招标</t>
    <phoneticPr fontId="13" type="noConversion"/>
  </si>
  <si>
    <t>巢湖路桥2025年度水泥集中采购招标</t>
    <phoneticPr fontId="13" type="noConversion"/>
  </si>
  <si>
    <t>巢湖路桥2025年度工程保险集中采购招标</t>
    <phoneticPr fontId="13" type="noConversion"/>
  </si>
  <si>
    <t>4月</t>
    <phoneticPr fontId="13" type="noConversion"/>
  </si>
  <si>
    <t>综合评估法</t>
    <phoneticPr fontId="13" type="noConversion"/>
  </si>
  <si>
    <t>特定来源谈判</t>
    <phoneticPr fontId="13" type="noConversion"/>
  </si>
  <si>
    <t>1个月</t>
    <phoneticPr fontId="13" type="noConversion"/>
  </si>
  <si>
    <r>
      <t>1</t>
    </r>
    <r>
      <rPr>
        <sz val="8"/>
        <color rgb="FF000000"/>
        <rFont val="宋体"/>
        <family val="1"/>
        <charset val="134"/>
      </rPr>
      <t>个月</t>
    </r>
    <phoneticPr fontId="13" type="noConversion"/>
  </si>
  <si>
    <r>
      <t>12</t>
    </r>
    <r>
      <rPr>
        <sz val="8"/>
        <color rgb="FF000000"/>
        <rFont val="宋体"/>
        <family val="1"/>
        <charset val="134"/>
      </rPr>
      <t>个月</t>
    </r>
    <phoneticPr fontId="13" type="noConversion"/>
  </si>
  <si>
    <r>
      <t>12</t>
    </r>
    <r>
      <rPr>
        <sz val="8"/>
        <rFont val="宋体"/>
        <family val="1"/>
        <charset val="134"/>
      </rPr>
      <t>个月</t>
    </r>
    <phoneticPr fontId="13" type="noConversion"/>
  </si>
  <si>
    <t>20个月</t>
    <phoneticPr fontId="13" type="noConversion"/>
  </si>
  <si>
    <t>6个月</t>
    <phoneticPr fontId="13" type="noConversion"/>
  </si>
  <si>
    <t>1.5个月</t>
    <phoneticPr fontId="13" type="noConversion"/>
  </si>
  <si>
    <t>30个月</t>
    <phoneticPr fontId="13" type="noConversion"/>
  </si>
  <si>
    <t>5个月</t>
    <phoneticPr fontId="13" type="noConversion"/>
  </si>
  <si>
    <t>18个月</t>
    <phoneticPr fontId="13" type="noConversion"/>
  </si>
  <si>
    <t>15个月</t>
    <phoneticPr fontId="13" type="noConversion"/>
  </si>
  <si>
    <t>8个月</t>
    <phoneticPr fontId="13" type="noConversion"/>
  </si>
  <si>
    <t>G4222 和县至襄阳高速公路肥西（丰乐）至舒城（千人桥）段、淮南至桐城高速公路合肥段房建工程第三方检测服务</t>
    <phoneticPr fontId="13" type="noConversion"/>
  </si>
  <si>
    <t>杭州至合肥高速公路合肥段等3个项目勘察设计及设计咨询</t>
    <phoneticPr fontId="13" type="noConversion"/>
  </si>
  <si>
    <t>48个月</t>
    <phoneticPr fontId="13" type="noConversion"/>
  </si>
  <si>
    <t>杭州至合肥高速公路合肥段预制标施工招标</t>
    <phoneticPr fontId="13" type="noConversion"/>
  </si>
  <si>
    <t>36个月</t>
    <phoneticPr fontId="13" type="noConversion"/>
  </si>
  <si>
    <t>S90芜合高速肥东支线（芜合高速-宁合高速）房建工程房建工程第三方检测服务</t>
    <phoneticPr fontId="13" type="noConversion"/>
  </si>
  <si>
    <t>合肥北环2025年机电系统备品备件采购项目</t>
    <phoneticPr fontId="13" type="noConversion"/>
  </si>
  <si>
    <t>三年服务期，240万/年</t>
    <phoneticPr fontId="13" type="noConversion"/>
  </si>
  <si>
    <t>四年租赁期，1000万/年</t>
    <phoneticPr fontId="13" type="noConversion"/>
  </si>
  <si>
    <t>五年期，280万/年</t>
    <phoneticPr fontId="13" type="noConversion"/>
  </si>
  <si>
    <t>合计</t>
    <phoneticPr fontId="13" type="noConversion"/>
  </si>
  <si>
    <t>备注：后续根据各项目推进情况做调整</t>
    <phoneticPr fontId="13" type="noConversion"/>
  </si>
  <si>
    <t>备注：市场经营性企业根据项目中标情况调整各类分包招标</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</si>
</sst>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00_ "/>
    <numFmt numFmtId="178" formatCode="yyyy&quot;年&quot;m&quot;月&quot;d&quot;日&quot;;@"/>
  </numFmts>
  <fonts count="25">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20"/>
      <name val="方正小标宋简体"/>
      <charset val="134"/>
    </font>
    <font>
      <u/>
      <sz val="10"/>
      <name val="方正小标宋简体"/>
      <charset val="134"/>
    </font>
    <font>
      <sz val="8"/>
      <name val="宋体"/>
      <family val="3"/>
      <charset val="134"/>
      <scheme val="minor"/>
    </font>
    <font>
      <sz val="8"/>
      <name val="方正小标宋简体"/>
      <charset val="134"/>
    </font>
    <font>
      <sz val="8"/>
      <name val="宋体"/>
      <family val="3"/>
      <charset val="134"/>
    </font>
    <font>
      <sz val="8"/>
      <color rgb="FF000000"/>
      <name val="宋体"/>
      <family val="3"/>
      <charset val="134"/>
    </font>
    <font>
      <sz val="20"/>
      <name val="宋体"/>
      <family val="3"/>
      <charset val="134"/>
      <scheme val="minor"/>
    </font>
    <font>
      <sz val="11"/>
      <name val="宋体"/>
      <family val="3"/>
      <charset val="134"/>
      <scheme val="minor"/>
    </font>
    <font>
      <sz val="11"/>
      <color theme="1"/>
      <name val="宋体"/>
      <family val="3"/>
      <charset val="134"/>
      <scheme val="minor"/>
    </font>
    <font>
      <sz val="9"/>
      <name val="宋体"/>
      <family val="3"/>
      <charset val="134"/>
      <scheme val="minor"/>
    </font>
    <font>
      <sz val="20"/>
      <name val="宋体"/>
      <family val="3"/>
      <charset val="134"/>
      <scheme val="major"/>
    </font>
    <font>
      <sz val="8"/>
      <color theme="1"/>
      <name val="宋体"/>
      <family val="3"/>
      <charset val="134"/>
      <scheme val="minor"/>
    </font>
    <font>
      <sz val="8"/>
      <name val="Times New Roman"/>
      <family val="1"/>
    </font>
    <font>
      <sz val="8"/>
      <color rgb="FF000000"/>
      <name val="Times New Roman"/>
      <family val="1"/>
    </font>
    <font>
      <b/>
      <sz val="9"/>
      <name val="宋体"/>
      <family val="3"/>
      <charset val="134"/>
    </font>
    <font>
      <sz val="9"/>
      <name val="宋体"/>
      <family val="3"/>
      <charset val="134"/>
    </font>
    <font>
      <sz val="8"/>
      <color theme="1"/>
      <name val="宋体"/>
      <family val="3"/>
      <charset val="134"/>
    </font>
    <font>
      <sz val="8"/>
      <color theme="1"/>
      <name val="宋体"/>
      <family val="3"/>
      <charset val="134"/>
      <scheme val="major"/>
    </font>
    <font>
      <sz val="8"/>
      <name val="宋体"/>
      <family val="1"/>
      <charset val="134"/>
    </font>
    <font>
      <sz val="8"/>
      <color rgb="FF000000"/>
      <name val="宋体"/>
      <family val="1"/>
      <charset val="134"/>
    </font>
    <font>
      <sz val="8"/>
      <color rgb="FF000000"/>
      <name val="Times New Roman"/>
      <family val="1"/>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2" fillId="0" borderId="0">
      <alignment vertical="center"/>
    </xf>
  </cellStyleXfs>
  <cellXfs count="56">
    <xf numFmtId="0" fontId="0" fillId="0" borderId="0" xfId="0">
      <alignment vertical="center"/>
    </xf>
    <xf numFmtId="0" fontId="2" fillId="0" borderId="0" xfId="0" applyFont="1" applyAlignment="1">
      <alignment vertical="center" wrapText="1"/>
    </xf>
    <xf numFmtId="0" fontId="3"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2" xfId="0" applyFont="1" applyBorder="1" applyAlignment="1">
      <alignment horizontal="center" vertical="center" wrapText="1"/>
    </xf>
    <xf numFmtId="0" fontId="9" fillId="0" borderId="3" xfId="0" applyFont="1" applyBorder="1" applyAlignment="1">
      <alignment horizontal="center" vertical="center" wrapText="1"/>
    </xf>
    <xf numFmtId="0" fontId="8" fillId="0" borderId="1" xfId="0" applyFont="1" applyBorder="1" applyAlignment="1">
      <alignment horizontal="center" vertical="center" wrapText="1"/>
    </xf>
    <xf numFmtId="0" fontId="6" fillId="0" borderId="4" xfId="0" applyFont="1" applyBorder="1" applyAlignment="1">
      <alignment horizontal="center" vertical="center" wrapText="1"/>
    </xf>
    <xf numFmtId="0" fontId="8" fillId="0" borderId="3" xfId="0" applyFont="1" applyBorder="1" applyAlignment="1">
      <alignment horizontal="center" vertical="center" wrapText="1"/>
    </xf>
    <xf numFmtId="0" fontId="9" fillId="0" borderId="2" xfId="0" applyFont="1" applyBorder="1" applyAlignment="1">
      <alignment horizontal="center" vertical="center" wrapText="1"/>
    </xf>
    <xf numFmtId="0" fontId="8" fillId="0" borderId="5" xfId="0" applyFont="1" applyBorder="1" applyAlignment="1">
      <alignment horizontal="center" vertical="center" wrapText="1"/>
    </xf>
    <xf numFmtId="0" fontId="1" fillId="0" borderId="0" xfId="0" applyFont="1" applyAlignment="1">
      <alignment vertical="center" wrapText="1"/>
    </xf>
    <xf numFmtId="0" fontId="6" fillId="0" borderId="2" xfId="0" applyFont="1" applyBorder="1" applyAlignment="1">
      <alignment horizontal="center" vertical="center" wrapText="1"/>
    </xf>
    <xf numFmtId="0" fontId="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176" fontId="6"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57" fontId="6" fillId="0" borderId="1" xfId="0" applyNumberFormat="1" applyFont="1" applyBorder="1" applyAlignment="1">
      <alignment horizontal="center" vertical="center" wrapText="1"/>
    </xf>
    <xf numFmtId="57" fontId="9" fillId="0" borderId="1" xfId="0" applyNumberFormat="1" applyFont="1" applyBorder="1" applyAlignment="1">
      <alignment horizontal="center" vertical="center" wrapText="1"/>
    </xf>
    <xf numFmtId="176" fontId="9" fillId="0" borderId="2"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176" fontId="8" fillId="0" borderId="2"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58" fontId="6" fillId="0" borderId="1" xfId="0" applyNumberFormat="1" applyFont="1" applyBorder="1" applyAlignment="1">
      <alignment horizontal="center" vertical="center" wrapText="1"/>
    </xf>
    <xf numFmtId="0" fontId="16" fillId="0" borderId="2" xfId="0" applyFont="1" applyBorder="1" applyAlignment="1">
      <alignment horizontal="center" vertical="center" wrapText="1"/>
    </xf>
    <xf numFmtId="0" fontId="16" fillId="0" borderId="1" xfId="0" applyFont="1" applyBorder="1" applyAlignment="1">
      <alignment horizontal="center" vertical="center" wrapText="1"/>
    </xf>
    <xf numFmtId="177" fontId="16" fillId="0" borderId="1" xfId="0" applyNumberFormat="1" applyFont="1" applyBorder="1" applyAlignment="1">
      <alignment horizontal="center" vertical="center" wrapText="1"/>
    </xf>
    <xf numFmtId="57" fontId="16" fillId="0" borderId="1" xfId="0" applyNumberFormat="1" applyFont="1" applyBorder="1" applyAlignment="1">
      <alignment horizontal="center" vertical="center" wrapText="1"/>
    </xf>
    <xf numFmtId="178" fontId="6" fillId="0" borderId="1" xfId="0" applyNumberFormat="1" applyFont="1" applyBorder="1" applyAlignment="1">
      <alignment horizontal="center" vertical="center" wrapText="1"/>
    </xf>
    <xf numFmtId="0" fontId="21" fillId="0" borderId="1" xfId="0" applyFont="1" applyBorder="1" applyAlignment="1">
      <alignment horizontal="center" vertical="center" wrapText="1"/>
    </xf>
    <xf numFmtId="0" fontId="15" fillId="0" borderId="4" xfId="0" applyFont="1" applyBorder="1" applyAlignment="1">
      <alignment horizontal="center" vertical="center" wrapText="1"/>
    </xf>
    <xf numFmtId="176" fontId="8" fillId="0" borderId="4" xfId="0" applyNumberFormat="1" applyFont="1" applyBorder="1" applyAlignment="1">
      <alignment horizontal="center" vertical="center" wrapText="1"/>
    </xf>
    <xf numFmtId="177" fontId="8" fillId="0" borderId="1" xfId="0" applyNumberFormat="1" applyFont="1" applyBorder="1" applyAlignment="1">
      <alignment horizontal="center" vertical="center" wrapText="1"/>
    </xf>
    <xf numFmtId="0" fontId="17" fillId="0" borderId="1" xfId="0" applyFont="1" applyBorder="1" applyAlignment="1">
      <alignment horizontal="center" vertical="center" wrapText="1"/>
    </xf>
    <xf numFmtId="57" fontId="8" fillId="0" borderId="1" xfId="0" applyNumberFormat="1" applyFont="1" applyBorder="1" applyAlignment="1">
      <alignment horizontal="center" vertical="center" wrapText="1"/>
    </xf>
    <xf numFmtId="58" fontId="8" fillId="0" borderId="1" xfId="0" applyNumberFormat="1" applyFont="1" applyBorder="1" applyAlignment="1">
      <alignment horizontal="center" vertical="center" wrapText="1"/>
    </xf>
    <xf numFmtId="49" fontId="16" fillId="0" borderId="1" xfId="0" applyNumberFormat="1" applyFont="1" applyBorder="1" applyAlignment="1">
      <alignment horizontal="center" vertical="center" wrapText="1"/>
    </xf>
    <xf numFmtId="1" fontId="8" fillId="0" borderId="1" xfId="0" applyNumberFormat="1" applyFont="1" applyBorder="1" applyAlignment="1">
      <alignment horizontal="center" vertical="center" wrapText="1"/>
    </xf>
    <xf numFmtId="0" fontId="24"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4" fillId="0" borderId="1" xfId="0" applyFont="1" applyBorder="1" applyAlignment="1">
      <alignment horizontal="center" vertical="center" wrapText="1"/>
    </xf>
    <xf numFmtId="0" fontId="11" fillId="0" borderId="1" xfId="0" applyFont="1" applyBorder="1" applyAlignment="1">
      <alignment horizontal="left" vertical="center" wrapText="1"/>
    </xf>
  </cellXfs>
  <cellStyles count="2">
    <cellStyle name="常规" xfId="0" builtinId="0"/>
    <cellStyle name="常规 2" xfId="1" xr:uid="{00000000-0005-0000-0000-000031000000}"/>
  </cellStyles>
  <dxfs count="0"/>
  <tableStyles count="0" defaultTableStyle="TableStyleMedium2" defaultPivotStyle="PivotStyleLight16"/>
  <colors>
    <mruColors>
      <color rgb="FF92D05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3"/>
  <sheetViews>
    <sheetView view="pageBreakPreview" zoomScale="160" zoomScaleNormal="100" zoomScaleSheetLayoutView="160" workbookViewId="0">
      <pane ySplit="3" topLeftCell="A22" activePane="bottomLeft" state="frozen"/>
      <selection pane="bottomLeft" activeCell="A71" sqref="A71:K71"/>
    </sheetView>
  </sheetViews>
  <sheetFormatPr defaultColWidth="9" defaultRowHeight="13.5"/>
  <cols>
    <col min="1" max="1" width="4" style="17" customWidth="1"/>
    <col min="2" max="2" width="10.875" style="17" customWidth="1"/>
    <col min="3" max="3" width="32.25" style="18" customWidth="1"/>
    <col min="4" max="10" width="11.5" style="17" customWidth="1"/>
    <col min="11" max="11" width="10.25" style="17" customWidth="1"/>
    <col min="12" max="16384" width="9" style="16"/>
  </cols>
  <sheetData>
    <row r="1" spans="1:11" s="12" customFormat="1" ht="38.1" customHeight="1">
      <c r="A1" s="43" t="s">
        <v>91</v>
      </c>
      <c r="B1" s="44"/>
      <c r="C1" s="45"/>
      <c r="D1" s="44"/>
      <c r="E1" s="44"/>
      <c r="F1" s="44"/>
      <c r="G1" s="44"/>
      <c r="H1" s="44"/>
      <c r="I1" s="44"/>
      <c r="J1" s="44"/>
      <c r="K1" s="44"/>
    </row>
    <row r="2" spans="1:11" s="1" customFormat="1" ht="21" customHeight="1">
      <c r="A2" s="46" t="s">
        <v>0</v>
      </c>
      <c r="B2" s="46"/>
      <c r="C2" s="46"/>
      <c r="D2" s="4"/>
      <c r="E2" s="4"/>
      <c r="F2" s="4"/>
      <c r="G2" s="4"/>
      <c r="H2" s="4"/>
      <c r="I2" s="4"/>
      <c r="J2" s="46" t="s">
        <v>1</v>
      </c>
      <c r="K2" s="46"/>
    </row>
    <row r="3" spans="1:11" s="12" customFormat="1" ht="53.1" customHeight="1">
      <c r="A3" s="3" t="s">
        <v>2</v>
      </c>
      <c r="B3" s="3" t="s">
        <v>3</v>
      </c>
      <c r="C3" s="3" t="s">
        <v>4</v>
      </c>
      <c r="D3" s="3" t="s">
        <v>5</v>
      </c>
      <c r="E3" s="3" t="s">
        <v>6</v>
      </c>
      <c r="F3" s="3" t="s">
        <v>7</v>
      </c>
      <c r="G3" s="3" t="s">
        <v>8</v>
      </c>
      <c r="H3" s="3" t="s">
        <v>9</v>
      </c>
      <c r="I3" s="3" t="s">
        <v>254</v>
      </c>
      <c r="J3" s="3" t="s">
        <v>11</v>
      </c>
      <c r="K3" s="3" t="s">
        <v>12</v>
      </c>
    </row>
    <row r="4" spans="1:11" s="12" customFormat="1" ht="29.25" customHeight="1">
      <c r="A4" s="3">
        <v>1</v>
      </c>
      <c r="B4" s="10" t="s">
        <v>21</v>
      </c>
      <c r="C4" s="10" t="s">
        <v>22</v>
      </c>
      <c r="D4" s="10" t="s">
        <v>23</v>
      </c>
      <c r="E4" s="23">
        <v>360</v>
      </c>
      <c r="F4" s="10" t="s">
        <v>233</v>
      </c>
      <c r="G4" s="10" t="s">
        <v>32</v>
      </c>
      <c r="H4" s="10" t="s">
        <v>25</v>
      </c>
      <c r="I4" s="10" t="s">
        <v>26</v>
      </c>
      <c r="J4" s="10" t="s">
        <v>27</v>
      </c>
      <c r="K4" s="14"/>
    </row>
    <row r="5" spans="1:11" s="12" customFormat="1" ht="29.25" customHeight="1">
      <c r="A5" s="3">
        <v>2</v>
      </c>
      <c r="B5" s="10" t="s">
        <v>21</v>
      </c>
      <c r="C5" s="10" t="s">
        <v>28</v>
      </c>
      <c r="D5" s="10" t="s">
        <v>20</v>
      </c>
      <c r="E5" s="23">
        <v>300</v>
      </c>
      <c r="F5" s="10" t="s">
        <v>234</v>
      </c>
      <c r="G5" s="10" t="s">
        <v>24</v>
      </c>
      <c r="H5" s="10" t="s">
        <v>25</v>
      </c>
      <c r="I5" s="10" t="s">
        <v>29</v>
      </c>
      <c r="J5" s="10" t="s">
        <v>30</v>
      </c>
      <c r="K5" s="14"/>
    </row>
    <row r="6" spans="1:11" s="12" customFormat="1" ht="29.25" customHeight="1">
      <c r="A6" s="3">
        <v>3</v>
      </c>
      <c r="B6" s="10" t="s">
        <v>21</v>
      </c>
      <c r="C6" s="10" t="s">
        <v>31</v>
      </c>
      <c r="D6" s="10" t="s">
        <v>20</v>
      </c>
      <c r="E6" s="23">
        <v>90</v>
      </c>
      <c r="F6" s="10" t="s">
        <v>233</v>
      </c>
      <c r="G6" s="10" t="s">
        <v>32</v>
      </c>
      <c r="H6" s="10" t="s">
        <v>25</v>
      </c>
      <c r="I6" s="10" t="s">
        <v>29</v>
      </c>
      <c r="J6" s="10" t="s">
        <v>33</v>
      </c>
      <c r="K6" s="14"/>
    </row>
    <row r="7" spans="1:11" s="12" customFormat="1" ht="29.25" customHeight="1">
      <c r="A7" s="3">
        <v>4</v>
      </c>
      <c r="B7" s="10" t="s">
        <v>21</v>
      </c>
      <c r="C7" s="5" t="s">
        <v>70</v>
      </c>
      <c r="D7" s="10" t="s">
        <v>23</v>
      </c>
      <c r="E7" s="24">
        <v>1600</v>
      </c>
      <c r="F7" s="10" t="s">
        <v>234</v>
      </c>
      <c r="G7" s="10" t="s">
        <v>24</v>
      </c>
      <c r="H7" s="3" t="s">
        <v>71</v>
      </c>
      <c r="I7" s="10" t="s">
        <v>26</v>
      </c>
      <c r="J7" s="14" t="s">
        <v>47</v>
      </c>
      <c r="K7" s="3"/>
    </row>
    <row r="8" spans="1:11" s="12" customFormat="1" ht="29.25" customHeight="1">
      <c r="A8" s="3">
        <v>5</v>
      </c>
      <c r="B8" s="10" t="s">
        <v>21</v>
      </c>
      <c r="C8" s="5" t="s">
        <v>72</v>
      </c>
      <c r="D8" s="10" t="s">
        <v>23</v>
      </c>
      <c r="E8" s="24">
        <v>700</v>
      </c>
      <c r="F8" s="10" t="s">
        <v>234</v>
      </c>
      <c r="G8" s="10" t="s">
        <v>24</v>
      </c>
      <c r="H8" s="3" t="s">
        <v>71</v>
      </c>
      <c r="I8" s="10" t="s">
        <v>26</v>
      </c>
      <c r="J8" s="14" t="s">
        <v>47</v>
      </c>
      <c r="K8" s="3"/>
    </row>
    <row r="9" spans="1:11" s="12" customFormat="1" ht="29.25" customHeight="1">
      <c r="A9" s="3">
        <v>6</v>
      </c>
      <c r="B9" s="5" t="s">
        <v>21</v>
      </c>
      <c r="C9" s="3" t="s">
        <v>73</v>
      </c>
      <c r="D9" s="3" t="s">
        <v>20</v>
      </c>
      <c r="E9" s="19">
        <v>75</v>
      </c>
      <c r="F9" s="10" t="s">
        <v>233</v>
      </c>
      <c r="G9" s="10" t="s">
        <v>32</v>
      </c>
      <c r="H9" s="27" t="s">
        <v>74</v>
      </c>
      <c r="I9" s="3" t="s">
        <v>29</v>
      </c>
      <c r="J9" s="3" t="s">
        <v>33</v>
      </c>
      <c r="K9" s="3"/>
    </row>
    <row r="10" spans="1:11" s="12" customFormat="1" ht="29.25" customHeight="1">
      <c r="A10" s="3">
        <v>7</v>
      </c>
      <c r="B10" s="10" t="s">
        <v>21</v>
      </c>
      <c r="C10" s="5" t="s">
        <v>75</v>
      </c>
      <c r="D10" s="6" t="s">
        <v>23</v>
      </c>
      <c r="E10" s="25">
        <v>277</v>
      </c>
      <c r="F10" s="10" t="s">
        <v>233</v>
      </c>
      <c r="G10" s="10" t="s">
        <v>32</v>
      </c>
      <c r="H10" s="7" t="s">
        <v>76</v>
      </c>
      <c r="I10" s="10" t="s">
        <v>26</v>
      </c>
      <c r="J10" s="7" t="s">
        <v>47</v>
      </c>
      <c r="K10" s="3"/>
    </row>
    <row r="11" spans="1:11" s="12" customFormat="1" ht="29.25" customHeight="1">
      <c r="A11" s="3">
        <v>8</v>
      </c>
      <c r="B11" s="10" t="s">
        <v>21</v>
      </c>
      <c r="C11" s="5" t="s">
        <v>77</v>
      </c>
      <c r="D11" s="10" t="s">
        <v>23</v>
      </c>
      <c r="E11" s="24">
        <v>400</v>
      </c>
      <c r="F11" s="10" t="s">
        <v>234</v>
      </c>
      <c r="G11" s="10" t="s">
        <v>24</v>
      </c>
      <c r="H11" s="3" t="s">
        <v>76</v>
      </c>
      <c r="I11" s="10" t="s">
        <v>26</v>
      </c>
      <c r="J11" s="14" t="s">
        <v>47</v>
      </c>
      <c r="K11" s="3"/>
    </row>
    <row r="12" spans="1:11" s="12" customFormat="1" ht="29.25" customHeight="1">
      <c r="A12" s="3">
        <v>9</v>
      </c>
      <c r="B12" s="10" t="s">
        <v>21</v>
      </c>
      <c r="C12" s="5" t="s">
        <v>78</v>
      </c>
      <c r="D12" s="6" t="s">
        <v>23</v>
      </c>
      <c r="E12" s="25">
        <v>5000</v>
      </c>
      <c r="F12" s="10" t="s">
        <v>234</v>
      </c>
      <c r="G12" s="5" t="s">
        <v>24</v>
      </c>
      <c r="H12" s="7" t="s">
        <v>79</v>
      </c>
      <c r="I12" s="10" t="s">
        <v>26</v>
      </c>
      <c r="J12" s="7" t="s">
        <v>30</v>
      </c>
      <c r="K12" s="7"/>
    </row>
    <row r="13" spans="1:11" s="12" customFormat="1" ht="29.25" customHeight="1">
      <c r="A13" s="3">
        <v>10</v>
      </c>
      <c r="B13" s="10" t="s">
        <v>21</v>
      </c>
      <c r="C13" s="8" t="s">
        <v>80</v>
      </c>
      <c r="D13" s="9" t="s">
        <v>20</v>
      </c>
      <c r="E13" s="35">
        <v>720</v>
      </c>
      <c r="F13" s="10" t="s">
        <v>234</v>
      </c>
      <c r="G13" s="5" t="s">
        <v>24</v>
      </c>
      <c r="H13" s="7" t="s">
        <v>79</v>
      </c>
      <c r="I13" s="20" t="s">
        <v>29</v>
      </c>
      <c r="J13" s="20" t="s">
        <v>81</v>
      </c>
      <c r="K13" s="7" t="s">
        <v>304</v>
      </c>
    </row>
    <row r="14" spans="1:11" s="12" customFormat="1" ht="29.25" customHeight="1">
      <c r="A14" s="3">
        <v>11</v>
      </c>
      <c r="B14" s="10" t="s">
        <v>21</v>
      </c>
      <c r="C14" s="8" t="s">
        <v>82</v>
      </c>
      <c r="D14" s="20" t="s">
        <v>49</v>
      </c>
      <c r="E14" s="24">
        <v>4000</v>
      </c>
      <c r="F14" s="10" t="s">
        <v>235</v>
      </c>
      <c r="G14" s="3" t="s">
        <v>236</v>
      </c>
      <c r="H14" s="7" t="s">
        <v>83</v>
      </c>
      <c r="I14" s="11" t="s">
        <v>84</v>
      </c>
      <c r="J14" s="11" t="s">
        <v>85</v>
      </c>
      <c r="K14" s="7" t="s">
        <v>305</v>
      </c>
    </row>
    <row r="15" spans="1:11" s="12" customFormat="1" ht="29.25" customHeight="1">
      <c r="A15" s="3">
        <v>12</v>
      </c>
      <c r="B15" s="10" t="s">
        <v>21</v>
      </c>
      <c r="C15" s="5" t="s">
        <v>86</v>
      </c>
      <c r="D15" s="10" t="s">
        <v>23</v>
      </c>
      <c r="E15" s="24">
        <v>3375</v>
      </c>
      <c r="F15" s="10" t="s">
        <v>234</v>
      </c>
      <c r="G15" s="10" t="s">
        <v>24</v>
      </c>
      <c r="H15" s="3" t="s">
        <v>87</v>
      </c>
      <c r="I15" s="10" t="s">
        <v>26</v>
      </c>
      <c r="J15" s="14" t="s">
        <v>88</v>
      </c>
      <c r="K15" s="3"/>
    </row>
    <row r="16" spans="1:11" s="12" customFormat="1" ht="29.25" customHeight="1">
      <c r="A16" s="3">
        <v>13</v>
      </c>
      <c r="B16" s="5" t="s">
        <v>21</v>
      </c>
      <c r="C16" s="3" t="s">
        <v>89</v>
      </c>
      <c r="D16" s="3" t="s">
        <v>20</v>
      </c>
      <c r="E16" s="24">
        <v>240</v>
      </c>
      <c r="F16" s="10" t="s">
        <v>234</v>
      </c>
      <c r="G16" s="14" t="s">
        <v>24</v>
      </c>
      <c r="H16" s="27" t="s">
        <v>90</v>
      </c>
      <c r="I16" s="3" t="s">
        <v>29</v>
      </c>
      <c r="J16" s="14" t="s">
        <v>244</v>
      </c>
      <c r="K16" s="3"/>
    </row>
    <row r="17" spans="1:11" s="12" customFormat="1" ht="29.25" customHeight="1">
      <c r="A17" s="3">
        <v>14</v>
      </c>
      <c r="B17" s="5" t="s">
        <v>203</v>
      </c>
      <c r="C17" s="28" t="s">
        <v>98</v>
      </c>
      <c r="D17" s="29" t="s">
        <v>99</v>
      </c>
      <c r="E17" s="24">
        <v>360</v>
      </c>
      <c r="F17" s="10" t="s">
        <v>234</v>
      </c>
      <c r="G17" s="29" t="s">
        <v>100</v>
      </c>
      <c r="H17" s="30" t="s">
        <v>239</v>
      </c>
      <c r="I17" s="7" t="s">
        <v>29</v>
      </c>
      <c r="J17" s="14" t="s">
        <v>245</v>
      </c>
      <c r="K17" s="3"/>
    </row>
    <row r="18" spans="1:11" s="12" customFormat="1" ht="29.25" customHeight="1">
      <c r="A18" s="3">
        <v>15</v>
      </c>
      <c r="B18" s="5" t="s">
        <v>203</v>
      </c>
      <c r="C18" s="5" t="s">
        <v>227</v>
      </c>
      <c r="D18" s="29" t="s">
        <v>102</v>
      </c>
      <c r="E18" s="24">
        <v>1000</v>
      </c>
      <c r="F18" s="10" t="s">
        <v>234</v>
      </c>
      <c r="G18" s="29" t="s">
        <v>103</v>
      </c>
      <c r="H18" s="30" t="s">
        <v>228</v>
      </c>
      <c r="I18" s="10" t="s">
        <v>26</v>
      </c>
      <c r="J18" s="14" t="s">
        <v>245</v>
      </c>
      <c r="K18" s="3"/>
    </row>
    <row r="19" spans="1:11" s="12" customFormat="1" ht="29.25" customHeight="1">
      <c r="A19" s="3">
        <v>16</v>
      </c>
      <c r="B19" s="5" t="s">
        <v>203</v>
      </c>
      <c r="C19" s="5" t="s">
        <v>104</v>
      </c>
      <c r="D19" s="29" t="s">
        <v>23</v>
      </c>
      <c r="E19" s="24">
        <v>200</v>
      </c>
      <c r="F19" s="10" t="s">
        <v>233</v>
      </c>
      <c r="G19" s="10" t="s">
        <v>32</v>
      </c>
      <c r="H19" s="31" t="s">
        <v>229</v>
      </c>
      <c r="I19" s="10" t="s">
        <v>26</v>
      </c>
      <c r="J19" s="14" t="s">
        <v>246</v>
      </c>
      <c r="K19" s="3"/>
    </row>
    <row r="20" spans="1:11" s="12" customFormat="1" ht="29.25" customHeight="1">
      <c r="A20" s="3">
        <v>17</v>
      </c>
      <c r="B20" s="5" t="s">
        <v>203</v>
      </c>
      <c r="C20" s="14" t="s">
        <v>135</v>
      </c>
      <c r="D20" s="14" t="s">
        <v>23</v>
      </c>
      <c r="E20" s="14">
        <v>5400</v>
      </c>
      <c r="F20" s="10" t="s">
        <v>234</v>
      </c>
      <c r="G20" s="3" t="s">
        <v>24</v>
      </c>
      <c r="H20" s="22" t="s">
        <v>237</v>
      </c>
      <c r="I20" s="10" t="s">
        <v>26</v>
      </c>
      <c r="J20" s="14" t="s">
        <v>244</v>
      </c>
      <c r="K20" s="3"/>
    </row>
    <row r="21" spans="1:11" s="12" customFormat="1" ht="29.25" customHeight="1">
      <c r="A21" s="3">
        <v>18</v>
      </c>
      <c r="B21" s="5" t="s">
        <v>203</v>
      </c>
      <c r="C21" s="14" t="s">
        <v>136</v>
      </c>
      <c r="D21" s="14" t="s">
        <v>23</v>
      </c>
      <c r="E21" s="14">
        <v>1800</v>
      </c>
      <c r="F21" s="10" t="s">
        <v>234</v>
      </c>
      <c r="G21" s="3" t="s">
        <v>24</v>
      </c>
      <c r="H21" s="22" t="s">
        <v>238</v>
      </c>
      <c r="I21" s="10" t="s">
        <v>26</v>
      </c>
      <c r="J21" s="14" t="s">
        <v>247</v>
      </c>
      <c r="K21" s="3"/>
    </row>
    <row r="22" spans="1:11" s="12" customFormat="1" ht="29.25" customHeight="1">
      <c r="A22" s="3">
        <v>19</v>
      </c>
      <c r="B22" s="5" t="s">
        <v>203</v>
      </c>
      <c r="C22" s="14" t="s">
        <v>137</v>
      </c>
      <c r="D22" s="14" t="s">
        <v>23</v>
      </c>
      <c r="E22" s="14">
        <v>800</v>
      </c>
      <c r="F22" s="10" t="s">
        <v>234</v>
      </c>
      <c r="G22" s="3" t="s">
        <v>24</v>
      </c>
      <c r="H22" s="22" t="s">
        <v>238</v>
      </c>
      <c r="I22" s="10" t="s">
        <v>26</v>
      </c>
      <c r="J22" s="14" t="s">
        <v>247</v>
      </c>
      <c r="K22" s="3"/>
    </row>
    <row r="23" spans="1:11" s="12" customFormat="1" ht="29.25" customHeight="1">
      <c r="A23" s="3">
        <v>20</v>
      </c>
      <c r="B23" s="13" t="s">
        <v>52</v>
      </c>
      <c r="C23" s="10" t="s">
        <v>45</v>
      </c>
      <c r="D23" s="7" t="s">
        <v>23</v>
      </c>
      <c r="E23" s="7">
        <v>496</v>
      </c>
      <c r="F23" s="10" t="s">
        <v>234</v>
      </c>
      <c r="G23" s="3" t="s">
        <v>24</v>
      </c>
      <c r="H23" s="21" t="s">
        <v>25</v>
      </c>
      <c r="I23" s="7" t="s">
        <v>46</v>
      </c>
      <c r="J23" s="14" t="s">
        <v>47</v>
      </c>
      <c r="K23" s="3"/>
    </row>
    <row r="24" spans="1:11" s="12" customFormat="1" ht="29.25" customHeight="1">
      <c r="A24" s="3">
        <v>21</v>
      </c>
      <c r="B24" s="13" t="s">
        <v>52</v>
      </c>
      <c r="C24" s="10" t="s">
        <v>115</v>
      </c>
      <c r="D24" s="7" t="s">
        <v>23</v>
      </c>
      <c r="E24" s="7">
        <v>500</v>
      </c>
      <c r="F24" s="10" t="s">
        <v>234</v>
      </c>
      <c r="G24" s="3" t="s">
        <v>24</v>
      </c>
      <c r="H24" s="21" t="s">
        <v>83</v>
      </c>
      <c r="I24" s="7" t="s">
        <v>46</v>
      </c>
      <c r="J24" s="14" t="s">
        <v>47</v>
      </c>
      <c r="K24" s="3"/>
    </row>
    <row r="25" spans="1:11" s="12" customFormat="1" ht="29.25" customHeight="1">
      <c r="A25" s="3">
        <v>22</v>
      </c>
      <c r="B25" s="13" t="s">
        <v>52</v>
      </c>
      <c r="C25" s="13" t="s">
        <v>48</v>
      </c>
      <c r="D25" s="3" t="s">
        <v>49</v>
      </c>
      <c r="E25" s="3">
        <v>1400</v>
      </c>
      <c r="F25" s="10" t="s">
        <v>235</v>
      </c>
      <c r="G25" s="3" t="s">
        <v>236</v>
      </c>
      <c r="H25" s="21" t="s">
        <v>25</v>
      </c>
      <c r="I25" s="11" t="s">
        <v>84</v>
      </c>
      <c r="J25" s="14" t="s">
        <v>243</v>
      </c>
      <c r="K25" s="3" t="s">
        <v>306</v>
      </c>
    </row>
    <row r="26" spans="1:11" s="12" customFormat="1" ht="29.25" customHeight="1">
      <c r="A26" s="3">
        <v>23</v>
      </c>
      <c r="B26" s="10" t="s">
        <v>37</v>
      </c>
      <c r="C26" s="3" t="s">
        <v>120</v>
      </c>
      <c r="D26" s="7" t="s">
        <v>23</v>
      </c>
      <c r="E26" s="3">
        <v>1190</v>
      </c>
      <c r="F26" s="10" t="s">
        <v>234</v>
      </c>
      <c r="G26" s="3" t="s">
        <v>24</v>
      </c>
      <c r="H26" s="31" t="s">
        <v>229</v>
      </c>
      <c r="I26" s="10" t="s">
        <v>26</v>
      </c>
      <c r="J26" s="14" t="s">
        <v>121</v>
      </c>
      <c r="K26" s="3"/>
    </row>
    <row r="27" spans="1:11" s="12" customFormat="1" ht="29.25" customHeight="1">
      <c r="A27" s="3">
        <v>24</v>
      </c>
      <c r="B27" s="10" t="s">
        <v>37</v>
      </c>
      <c r="C27" s="3" t="s">
        <v>122</v>
      </c>
      <c r="D27" s="7" t="s">
        <v>23</v>
      </c>
      <c r="E27" s="26">
        <v>2500</v>
      </c>
      <c r="F27" s="10" t="s">
        <v>234</v>
      </c>
      <c r="G27" s="3" t="s">
        <v>24</v>
      </c>
      <c r="H27" s="31" t="s">
        <v>229</v>
      </c>
      <c r="I27" s="10" t="s">
        <v>26</v>
      </c>
      <c r="J27" s="14" t="s">
        <v>123</v>
      </c>
      <c r="K27" s="3"/>
    </row>
    <row r="28" spans="1:11" s="12" customFormat="1" ht="29.25" customHeight="1">
      <c r="A28" s="3">
        <v>25</v>
      </c>
      <c r="B28" s="10" t="s">
        <v>37</v>
      </c>
      <c r="C28" s="3" t="s">
        <v>124</v>
      </c>
      <c r="D28" s="7" t="s">
        <v>23</v>
      </c>
      <c r="E28" s="3">
        <v>3780</v>
      </c>
      <c r="F28" s="10" t="s">
        <v>234</v>
      </c>
      <c r="G28" s="3" t="s">
        <v>24</v>
      </c>
      <c r="H28" s="31" t="s">
        <v>229</v>
      </c>
      <c r="I28" s="10" t="s">
        <v>26</v>
      </c>
      <c r="J28" s="14" t="s">
        <v>27</v>
      </c>
      <c r="K28" s="3"/>
    </row>
    <row r="29" spans="1:11" s="12" customFormat="1" ht="29.25" customHeight="1">
      <c r="A29" s="3">
        <v>26</v>
      </c>
      <c r="B29" s="10" t="s">
        <v>37</v>
      </c>
      <c r="C29" s="7" t="s">
        <v>125</v>
      </c>
      <c r="D29" s="7" t="s">
        <v>20</v>
      </c>
      <c r="E29" s="24">
        <v>300</v>
      </c>
      <c r="F29" s="10" t="s">
        <v>234</v>
      </c>
      <c r="G29" s="3" t="s">
        <v>24</v>
      </c>
      <c r="H29" s="7" t="s">
        <v>76</v>
      </c>
      <c r="I29" s="14" t="s">
        <v>29</v>
      </c>
      <c r="J29" s="14" t="s">
        <v>47</v>
      </c>
      <c r="K29" s="3"/>
    </row>
    <row r="30" spans="1:11" s="12" customFormat="1" ht="29.25" customHeight="1">
      <c r="A30" s="3">
        <v>27</v>
      </c>
      <c r="B30" s="13" t="s">
        <v>37</v>
      </c>
      <c r="C30" s="13" t="s">
        <v>38</v>
      </c>
      <c r="D30" s="13" t="s">
        <v>20</v>
      </c>
      <c r="E30" s="19">
        <v>326.38</v>
      </c>
      <c r="F30" s="10" t="s">
        <v>234</v>
      </c>
      <c r="G30" s="3" t="s">
        <v>24</v>
      </c>
      <c r="H30" s="21" t="s">
        <v>83</v>
      </c>
      <c r="I30" s="3" t="s">
        <v>29</v>
      </c>
      <c r="J30" s="14" t="s">
        <v>244</v>
      </c>
      <c r="K30" s="3"/>
    </row>
    <row r="31" spans="1:11" s="12" customFormat="1" ht="29.25" customHeight="1">
      <c r="A31" s="3">
        <v>28</v>
      </c>
      <c r="B31" s="13" t="s">
        <v>37</v>
      </c>
      <c r="C31" s="13" t="s">
        <v>39</v>
      </c>
      <c r="D31" s="13" t="s">
        <v>15</v>
      </c>
      <c r="E31" s="3">
        <v>59</v>
      </c>
      <c r="F31" s="10" t="s">
        <v>233</v>
      </c>
      <c r="G31" s="10" t="s">
        <v>32</v>
      </c>
      <c r="H31" s="21" t="s">
        <v>83</v>
      </c>
      <c r="I31" s="3" t="s">
        <v>17</v>
      </c>
      <c r="J31" s="14" t="s">
        <v>244</v>
      </c>
      <c r="K31" s="3"/>
    </row>
    <row r="32" spans="1:11" s="12" customFormat="1" ht="29.25" customHeight="1">
      <c r="A32" s="3">
        <v>29</v>
      </c>
      <c r="B32" s="13" t="s">
        <v>37</v>
      </c>
      <c r="C32" s="13" t="s">
        <v>126</v>
      </c>
      <c r="D32" s="13" t="s">
        <v>15</v>
      </c>
      <c r="E32" s="3">
        <v>95</v>
      </c>
      <c r="F32" s="10" t="s">
        <v>233</v>
      </c>
      <c r="G32" s="10" t="s">
        <v>32</v>
      </c>
      <c r="H32" s="21" t="s">
        <v>83</v>
      </c>
      <c r="I32" s="3" t="s">
        <v>29</v>
      </c>
      <c r="J32" s="14" t="s">
        <v>243</v>
      </c>
      <c r="K32" s="3"/>
    </row>
    <row r="33" spans="1:11" s="12" customFormat="1" ht="29.25" customHeight="1">
      <c r="A33" s="3">
        <v>30</v>
      </c>
      <c r="B33" s="13" t="s">
        <v>37</v>
      </c>
      <c r="C33" s="13" t="s">
        <v>127</v>
      </c>
      <c r="D33" s="13" t="s">
        <v>23</v>
      </c>
      <c r="E33" s="3">
        <v>1450</v>
      </c>
      <c r="F33" s="10" t="s">
        <v>234</v>
      </c>
      <c r="G33" s="3" t="s">
        <v>24</v>
      </c>
      <c r="H33" s="3" t="s">
        <v>71</v>
      </c>
      <c r="I33" s="10" t="s">
        <v>26</v>
      </c>
      <c r="J33" s="3" t="s">
        <v>248</v>
      </c>
      <c r="K33" s="3"/>
    </row>
    <row r="34" spans="1:11" s="12" customFormat="1" ht="29.25" customHeight="1">
      <c r="A34" s="3">
        <v>31</v>
      </c>
      <c r="B34" s="13" t="s">
        <v>53</v>
      </c>
      <c r="C34" s="13" t="s">
        <v>298</v>
      </c>
      <c r="D34" s="3" t="s">
        <v>20</v>
      </c>
      <c r="E34" s="3">
        <v>6314</v>
      </c>
      <c r="F34" s="10" t="s">
        <v>234</v>
      </c>
      <c r="G34" s="3" t="s">
        <v>24</v>
      </c>
      <c r="H34" s="10" t="s">
        <v>25</v>
      </c>
      <c r="I34" s="10" t="s">
        <v>283</v>
      </c>
      <c r="J34" s="3" t="s">
        <v>299</v>
      </c>
      <c r="K34" s="3"/>
    </row>
    <row r="35" spans="1:11" s="12" customFormat="1" ht="29.25" customHeight="1">
      <c r="A35" s="3">
        <v>32</v>
      </c>
      <c r="B35" s="13" t="s">
        <v>53</v>
      </c>
      <c r="C35" s="13" t="s">
        <v>300</v>
      </c>
      <c r="D35" s="13" t="s">
        <v>23</v>
      </c>
      <c r="E35" s="3">
        <v>40000</v>
      </c>
      <c r="F35" s="10" t="s">
        <v>234</v>
      </c>
      <c r="G35" s="3" t="s">
        <v>24</v>
      </c>
      <c r="H35" s="3" t="s">
        <v>242</v>
      </c>
      <c r="I35" s="10" t="s">
        <v>26</v>
      </c>
      <c r="J35" s="3" t="s">
        <v>301</v>
      </c>
      <c r="K35" s="3"/>
    </row>
    <row r="36" spans="1:11" s="12" customFormat="1" ht="29.25" customHeight="1">
      <c r="A36" s="3">
        <v>33</v>
      </c>
      <c r="B36" s="13" t="s">
        <v>53</v>
      </c>
      <c r="C36" s="13" t="s">
        <v>204</v>
      </c>
      <c r="D36" s="14" t="s">
        <v>23</v>
      </c>
      <c r="E36" s="14">
        <v>6000</v>
      </c>
      <c r="F36" s="10" t="s">
        <v>234</v>
      </c>
      <c r="G36" s="3" t="s">
        <v>24</v>
      </c>
      <c r="H36" s="31" t="s">
        <v>229</v>
      </c>
      <c r="I36" s="10" t="s">
        <v>26</v>
      </c>
      <c r="J36" s="14" t="s">
        <v>244</v>
      </c>
      <c r="K36" s="3"/>
    </row>
    <row r="37" spans="1:11" s="12" customFormat="1" ht="29.25" customHeight="1">
      <c r="A37" s="3">
        <v>34</v>
      </c>
      <c r="B37" s="13" t="s">
        <v>53</v>
      </c>
      <c r="C37" s="13" t="s">
        <v>205</v>
      </c>
      <c r="D37" s="14" t="s">
        <v>23</v>
      </c>
      <c r="E37" s="14">
        <v>500</v>
      </c>
      <c r="F37" s="10" t="s">
        <v>234</v>
      </c>
      <c r="G37" s="3" t="s">
        <v>24</v>
      </c>
      <c r="H37" s="31" t="s">
        <v>229</v>
      </c>
      <c r="I37" s="10" t="s">
        <v>26</v>
      </c>
      <c r="J37" s="14" t="s">
        <v>247</v>
      </c>
      <c r="K37" s="3"/>
    </row>
    <row r="38" spans="1:11" s="12" customFormat="1" ht="29.25" customHeight="1">
      <c r="A38" s="3">
        <v>35</v>
      </c>
      <c r="B38" s="13" t="s">
        <v>53</v>
      </c>
      <c r="C38" s="13" t="s">
        <v>206</v>
      </c>
      <c r="D38" s="14" t="s">
        <v>23</v>
      </c>
      <c r="E38" s="14">
        <v>6200</v>
      </c>
      <c r="F38" s="10" t="s">
        <v>234</v>
      </c>
      <c r="G38" s="3" t="s">
        <v>24</v>
      </c>
      <c r="H38" s="22" t="s">
        <v>237</v>
      </c>
      <c r="I38" s="10" t="s">
        <v>26</v>
      </c>
      <c r="J38" s="14" t="s">
        <v>244</v>
      </c>
      <c r="K38" s="3"/>
    </row>
    <row r="39" spans="1:11" s="12" customFormat="1" ht="29.25" customHeight="1">
      <c r="A39" s="3">
        <v>36</v>
      </c>
      <c r="B39" s="13" t="s">
        <v>53</v>
      </c>
      <c r="C39" s="13" t="s">
        <v>302</v>
      </c>
      <c r="D39" s="14" t="s">
        <v>169</v>
      </c>
      <c r="E39" s="14">
        <v>200</v>
      </c>
      <c r="F39" s="14" t="s">
        <v>234</v>
      </c>
      <c r="G39" s="3" t="s">
        <v>24</v>
      </c>
      <c r="H39" s="20" t="s">
        <v>83</v>
      </c>
      <c r="I39" s="14" t="s">
        <v>46</v>
      </c>
      <c r="J39" s="3" t="s">
        <v>139</v>
      </c>
      <c r="K39" s="3"/>
    </row>
    <row r="40" spans="1:11" s="12" customFormat="1" ht="29.25" customHeight="1">
      <c r="A40" s="3">
        <v>37</v>
      </c>
      <c r="B40" s="13" t="s">
        <v>207</v>
      </c>
      <c r="C40" s="13" t="s">
        <v>231</v>
      </c>
      <c r="D40" s="14" t="s">
        <v>23</v>
      </c>
      <c r="E40" s="14">
        <v>1000</v>
      </c>
      <c r="F40" s="10" t="s">
        <v>234</v>
      </c>
      <c r="G40" s="3" t="s">
        <v>24</v>
      </c>
      <c r="H40" s="7" t="s">
        <v>76</v>
      </c>
      <c r="I40" s="10" t="s">
        <v>26</v>
      </c>
      <c r="J40" s="14" t="s">
        <v>247</v>
      </c>
      <c r="K40" s="3"/>
    </row>
    <row r="41" spans="1:11" s="12" customFormat="1" ht="29.25" customHeight="1">
      <c r="A41" s="3">
        <v>38</v>
      </c>
      <c r="B41" s="13" t="s">
        <v>207</v>
      </c>
      <c r="C41" s="13" t="s">
        <v>208</v>
      </c>
      <c r="D41" s="14" t="s">
        <v>23</v>
      </c>
      <c r="E41" s="14">
        <v>17500</v>
      </c>
      <c r="F41" s="10" t="s">
        <v>234</v>
      </c>
      <c r="G41" s="3" t="s">
        <v>24</v>
      </c>
      <c r="H41" s="20" t="s">
        <v>79</v>
      </c>
      <c r="I41" s="10" t="s">
        <v>26</v>
      </c>
      <c r="J41" s="14" t="s">
        <v>244</v>
      </c>
      <c r="K41" s="3"/>
    </row>
    <row r="42" spans="1:11" s="12" customFormat="1" ht="29.25" customHeight="1">
      <c r="A42" s="3">
        <v>39</v>
      </c>
      <c r="B42" s="13" t="s">
        <v>207</v>
      </c>
      <c r="C42" s="13" t="s">
        <v>209</v>
      </c>
      <c r="D42" s="14" t="s">
        <v>23</v>
      </c>
      <c r="E42" s="14">
        <v>12500</v>
      </c>
      <c r="F42" s="10" t="s">
        <v>234</v>
      </c>
      <c r="G42" s="3" t="s">
        <v>24</v>
      </c>
      <c r="H42" s="22" t="s">
        <v>171</v>
      </c>
      <c r="I42" s="10" t="s">
        <v>26</v>
      </c>
      <c r="J42" s="14" t="s">
        <v>244</v>
      </c>
      <c r="K42" s="3"/>
    </row>
    <row r="43" spans="1:11" s="12" customFormat="1" ht="29.25" customHeight="1">
      <c r="A43" s="3">
        <v>40</v>
      </c>
      <c r="B43" s="13" t="s">
        <v>207</v>
      </c>
      <c r="C43" s="13" t="s">
        <v>210</v>
      </c>
      <c r="D43" s="14" t="s">
        <v>23</v>
      </c>
      <c r="E43" s="14">
        <v>15500</v>
      </c>
      <c r="F43" s="10" t="s">
        <v>234</v>
      </c>
      <c r="G43" s="3" t="s">
        <v>24</v>
      </c>
      <c r="H43" s="22" t="s">
        <v>242</v>
      </c>
      <c r="I43" s="10" t="s">
        <v>26</v>
      </c>
      <c r="J43" s="14" t="s">
        <v>244</v>
      </c>
      <c r="K43" s="3"/>
    </row>
    <row r="44" spans="1:11" s="12" customFormat="1" ht="29.25" customHeight="1">
      <c r="A44" s="3">
        <v>41</v>
      </c>
      <c r="B44" s="13" t="s">
        <v>207</v>
      </c>
      <c r="C44" s="13" t="s">
        <v>211</v>
      </c>
      <c r="D44" s="14" t="s">
        <v>23</v>
      </c>
      <c r="E44" s="14">
        <v>3600</v>
      </c>
      <c r="F44" s="10" t="s">
        <v>234</v>
      </c>
      <c r="G44" s="3" t="s">
        <v>24</v>
      </c>
      <c r="H44" s="22" t="s">
        <v>241</v>
      </c>
      <c r="I44" s="10" t="s">
        <v>26</v>
      </c>
      <c r="J44" s="14" t="s">
        <v>247</v>
      </c>
      <c r="K44" s="3"/>
    </row>
    <row r="45" spans="1:11" s="12" customFormat="1" ht="29.25" customHeight="1">
      <c r="A45" s="3">
        <v>42</v>
      </c>
      <c r="B45" s="13" t="s">
        <v>226</v>
      </c>
      <c r="C45" s="13" t="s">
        <v>230</v>
      </c>
      <c r="D45" s="3" t="s">
        <v>15</v>
      </c>
      <c r="E45" s="3">
        <v>4300</v>
      </c>
      <c r="F45" s="10" t="s">
        <v>234</v>
      </c>
      <c r="G45" s="3" t="s">
        <v>24</v>
      </c>
      <c r="H45" s="32" t="s">
        <v>240</v>
      </c>
      <c r="I45" s="10" t="s">
        <v>26</v>
      </c>
      <c r="J45" s="3" t="s">
        <v>121</v>
      </c>
      <c r="K45" s="3"/>
    </row>
    <row r="46" spans="1:11" s="12" customFormat="1" ht="29.25" customHeight="1">
      <c r="A46" s="3">
        <v>43</v>
      </c>
      <c r="B46" s="13" t="s">
        <v>226</v>
      </c>
      <c r="C46" s="5" t="s">
        <v>219</v>
      </c>
      <c r="D46" s="3" t="s">
        <v>23</v>
      </c>
      <c r="E46" s="3">
        <v>3104</v>
      </c>
      <c r="F46" s="10" t="s">
        <v>234</v>
      </c>
      <c r="G46" s="3" t="s">
        <v>24</v>
      </c>
      <c r="H46" s="32" t="s">
        <v>240</v>
      </c>
      <c r="I46" s="10" t="s">
        <v>26</v>
      </c>
      <c r="J46" s="3" t="s">
        <v>138</v>
      </c>
      <c r="K46" s="3"/>
    </row>
    <row r="47" spans="1:11" s="12" customFormat="1" ht="29.25" customHeight="1">
      <c r="A47" s="3">
        <v>44</v>
      </c>
      <c r="B47" s="13" t="s">
        <v>226</v>
      </c>
      <c r="C47" s="13" t="s">
        <v>220</v>
      </c>
      <c r="D47" s="3" t="s">
        <v>23</v>
      </c>
      <c r="E47" s="3">
        <v>3000</v>
      </c>
      <c r="F47" s="14" t="s">
        <v>234</v>
      </c>
      <c r="G47" s="3" t="s">
        <v>24</v>
      </c>
      <c r="H47" s="32" t="s">
        <v>240</v>
      </c>
      <c r="I47" s="10" t="s">
        <v>26</v>
      </c>
      <c r="J47" s="3" t="s">
        <v>138</v>
      </c>
      <c r="K47" s="3"/>
    </row>
    <row r="48" spans="1:11" s="12" customFormat="1" ht="29.25" customHeight="1">
      <c r="A48" s="3">
        <v>45</v>
      </c>
      <c r="B48" s="13" t="s">
        <v>226</v>
      </c>
      <c r="C48" s="13" t="s">
        <v>221</v>
      </c>
      <c r="D48" s="3" t="s">
        <v>23</v>
      </c>
      <c r="E48" s="3">
        <v>1700</v>
      </c>
      <c r="F48" s="14" t="s">
        <v>234</v>
      </c>
      <c r="G48" s="3" t="s">
        <v>24</v>
      </c>
      <c r="H48" s="20" t="s">
        <v>74</v>
      </c>
      <c r="I48" s="10" t="s">
        <v>26</v>
      </c>
      <c r="J48" s="3" t="s">
        <v>138</v>
      </c>
      <c r="K48" s="3"/>
    </row>
    <row r="49" spans="1:11" s="12" customFormat="1" ht="31.5" customHeight="1">
      <c r="A49" s="3">
        <v>46</v>
      </c>
      <c r="B49" s="13" t="s">
        <v>226</v>
      </c>
      <c r="C49" s="13" t="s">
        <v>297</v>
      </c>
      <c r="D49" s="3" t="s">
        <v>20</v>
      </c>
      <c r="E49" s="3">
        <v>280</v>
      </c>
      <c r="F49" s="14" t="s">
        <v>234</v>
      </c>
      <c r="G49" s="3" t="s">
        <v>24</v>
      </c>
      <c r="H49" s="20" t="s">
        <v>83</v>
      </c>
      <c r="I49" s="14" t="s">
        <v>46</v>
      </c>
      <c r="J49" s="3" t="s">
        <v>139</v>
      </c>
      <c r="K49" s="3"/>
    </row>
    <row r="50" spans="1:11" s="12" customFormat="1" ht="31.5" customHeight="1">
      <c r="A50" s="3">
        <v>47</v>
      </c>
      <c r="B50" s="13" t="s">
        <v>226</v>
      </c>
      <c r="C50" s="13" t="s">
        <v>222</v>
      </c>
      <c r="D50" s="3" t="s">
        <v>23</v>
      </c>
      <c r="E50" s="3">
        <v>1950</v>
      </c>
      <c r="F50" s="14" t="s">
        <v>234</v>
      </c>
      <c r="G50" s="3" t="s">
        <v>24</v>
      </c>
      <c r="H50" s="20" t="s">
        <v>74</v>
      </c>
      <c r="I50" s="14" t="s">
        <v>17</v>
      </c>
      <c r="J50" s="3" t="s">
        <v>138</v>
      </c>
      <c r="K50" s="3"/>
    </row>
    <row r="51" spans="1:11" s="12" customFormat="1" ht="31.5" customHeight="1">
      <c r="A51" s="3">
        <v>48</v>
      </c>
      <c r="B51" s="13" t="s">
        <v>226</v>
      </c>
      <c r="C51" s="13" t="s">
        <v>212</v>
      </c>
      <c r="D51" s="7" t="s">
        <v>23</v>
      </c>
      <c r="E51" s="7">
        <v>1000</v>
      </c>
      <c r="F51" s="10" t="s">
        <v>234</v>
      </c>
      <c r="G51" s="14" t="s">
        <v>24</v>
      </c>
      <c r="H51" s="20" t="s">
        <v>79</v>
      </c>
      <c r="I51" s="10" t="s">
        <v>26</v>
      </c>
      <c r="J51" s="3" t="s">
        <v>140</v>
      </c>
      <c r="K51" s="3"/>
    </row>
    <row r="52" spans="1:11" s="12" customFormat="1" ht="31.5" customHeight="1">
      <c r="A52" s="3">
        <v>49</v>
      </c>
      <c r="B52" s="13" t="s">
        <v>226</v>
      </c>
      <c r="C52" s="13" t="s">
        <v>213</v>
      </c>
      <c r="D52" s="7" t="s">
        <v>23</v>
      </c>
      <c r="E52" s="3">
        <v>265</v>
      </c>
      <c r="F52" s="10" t="s">
        <v>233</v>
      </c>
      <c r="G52" s="10" t="s">
        <v>32</v>
      </c>
      <c r="H52" s="32" t="s">
        <v>171</v>
      </c>
      <c r="I52" s="10" t="s">
        <v>26</v>
      </c>
      <c r="J52" s="3" t="s">
        <v>141</v>
      </c>
      <c r="K52" s="3"/>
    </row>
    <row r="53" spans="1:11" s="12" customFormat="1" ht="29.25" customHeight="1">
      <c r="A53" s="3">
        <v>50</v>
      </c>
      <c r="B53" s="13" t="s">
        <v>226</v>
      </c>
      <c r="C53" s="13" t="s">
        <v>214</v>
      </c>
      <c r="D53" s="3" t="s">
        <v>20</v>
      </c>
      <c r="E53" s="3">
        <v>76</v>
      </c>
      <c r="F53" s="10" t="s">
        <v>233</v>
      </c>
      <c r="G53" s="10" t="s">
        <v>32</v>
      </c>
      <c r="H53" s="20" t="s">
        <v>74</v>
      </c>
      <c r="I53" s="14" t="s">
        <v>46</v>
      </c>
      <c r="J53" s="14" t="s">
        <v>142</v>
      </c>
      <c r="K53" s="3"/>
    </row>
    <row r="54" spans="1:11" s="12" customFormat="1" ht="29.25" customHeight="1">
      <c r="A54" s="3">
        <v>51</v>
      </c>
      <c r="B54" s="13" t="s">
        <v>226</v>
      </c>
      <c r="C54" s="13" t="s">
        <v>215</v>
      </c>
      <c r="D54" s="3" t="s">
        <v>20</v>
      </c>
      <c r="E54" s="3">
        <v>58</v>
      </c>
      <c r="F54" s="10" t="s">
        <v>233</v>
      </c>
      <c r="G54" s="10" t="s">
        <v>32</v>
      </c>
      <c r="H54" s="20" t="s">
        <v>74</v>
      </c>
      <c r="I54" s="14" t="s">
        <v>46</v>
      </c>
      <c r="J54" s="14" t="s">
        <v>142</v>
      </c>
      <c r="K54" s="3"/>
    </row>
    <row r="55" spans="1:11" s="12" customFormat="1" ht="29.25" customHeight="1">
      <c r="A55" s="3">
        <v>52</v>
      </c>
      <c r="B55" s="13" t="s">
        <v>226</v>
      </c>
      <c r="C55" s="13" t="s">
        <v>216</v>
      </c>
      <c r="D55" s="3" t="s">
        <v>20</v>
      </c>
      <c r="E55" s="3">
        <v>37</v>
      </c>
      <c r="F55" s="10" t="s">
        <v>233</v>
      </c>
      <c r="G55" s="10" t="s">
        <v>32</v>
      </c>
      <c r="H55" s="20" t="s">
        <v>74</v>
      </c>
      <c r="I55" s="14" t="s">
        <v>46</v>
      </c>
      <c r="J55" s="14" t="s">
        <v>249</v>
      </c>
      <c r="K55" s="3"/>
    </row>
    <row r="56" spans="1:11" s="12" customFormat="1" ht="29.25" customHeight="1">
      <c r="A56" s="3">
        <v>53</v>
      </c>
      <c r="B56" s="13" t="s">
        <v>226</v>
      </c>
      <c r="C56" s="13" t="s">
        <v>223</v>
      </c>
      <c r="D56" s="3" t="s">
        <v>20</v>
      </c>
      <c r="E56" s="3">
        <v>56</v>
      </c>
      <c r="F56" s="10" t="s">
        <v>233</v>
      </c>
      <c r="G56" s="10" t="s">
        <v>32</v>
      </c>
      <c r="H56" s="20" t="s">
        <v>74</v>
      </c>
      <c r="I56" s="14" t="s">
        <v>46</v>
      </c>
      <c r="J56" s="14" t="s">
        <v>142</v>
      </c>
      <c r="K56" s="3"/>
    </row>
    <row r="57" spans="1:11" s="12" customFormat="1" ht="29.25" customHeight="1">
      <c r="A57" s="3">
        <v>54</v>
      </c>
      <c r="B57" s="13" t="s">
        <v>226</v>
      </c>
      <c r="C57" s="13" t="s">
        <v>224</v>
      </c>
      <c r="D57" s="3" t="s">
        <v>23</v>
      </c>
      <c r="E57" s="3">
        <v>15000</v>
      </c>
      <c r="F57" s="10" t="s">
        <v>234</v>
      </c>
      <c r="G57" s="3" t="s">
        <v>24</v>
      </c>
      <c r="H57" s="20" t="s">
        <v>83</v>
      </c>
      <c r="I57" s="10" t="s">
        <v>26</v>
      </c>
      <c r="J57" s="3" t="s">
        <v>121</v>
      </c>
      <c r="K57" s="3"/>
    </row>
    <row r="58" spans="1:11" s="12" customFormat="1" ht="29.25" customHeight="1">
      <c r="A58" s="3">
        <v>55</v>
      </c>
      <c r="B58" s="13" t="s">
        <v>226</v>
      </c>
      <c r="C58" s="13" t="s">
        <v>225</v>
      </c>
      <c r="D58" s="3" t="s">
        <v>23</v>
      </c>
      <c r="E58" s="3">
        <v>14800</v>
      </c>
      <c r="F58" s="10" t="s">
        <v>234</v>
      </c>
      <c r="G58" s="3" t="s">
        <v>24</v>
      </c>
      <c r="H58" s="32" t="s">
        <v>171</v>
      </c>
      <c r="I58" s="10" t="s">
        <v>26</v>
      </c>
      <c r="J58" s="14" t="s">
        <v>33</v>
      </c>
      <c r="K58" s="3"/>
    </row>
    <row r="59" spans="1:11" s="12" customFormat="1" ht="29.25" customHeight="1">
      <c r="A59" s="3">
        <v>56</v>
      </c>
      <c r="B59" s="13" t="s">
        <v>226</v>
      </c>
      <c r="C59" s="13" t="s">
        <v>217</v>
      </c>
      <c r="D59" s="3" t="s">
        <v>23</v>
      </c>
      <c r="E59" s="3">
        <v>30000</v>
      </c>
      <c r="F59" s="10" t="s">
        <v>234</v>
      </c>
      <c r="G59" s="3" t="s">
        <v>24</v>
      </c>
      <c r="H59" s="32" t="s">
        <v>171</v>
      </c>
      <c r="I59" s="10" t="s">
        <v>26</v>
      </c>
      <c r="J59" s="14" t="s">
        <v>33</v>
      </c>
      <c r="K59" s="3"/>
    </row>
    <row r="60" spans="1:11" s="12" customFormat="1" ht="29.25" customHeight="1">
      <c r="A60" s="3">
        <v>57</v>
      </c>
      <c r="B60" s="13" t="s">
        <v>226</v>
      </c>
      <c r="C60" s="13" t="s">
        <v>218</v>
      </c>
      <c r="D60" s="3" t="s">
        <v>23</v>
      </c>
      <c r="E60" s="3">
        <v>11000</v>
      </c>
      <c r="F60" s="10" t="s">
        <v>234</v>
      </c>
      <c r="G60" s="3" t="s">
        <v>24</v>
      </c>
      <c r="H60" s="32" t="s">
        <v>173</v>
      </c>
      <c r="I60" s="14" t="s">
        <v>17</v>
      </c>
      <c r="J60" s="14" t="s">
        <v>33</v>
      </c>
      <c r="K60" s="3"/>
    </row>
    <row r="61" spans="1:11" s="12" customFormat="1" ht="29.25" customHeight="1">
      <c r="A61" s="3">
        <v>58</v>
      </c>
      <c r="B61" s="13" t="s">
        <v>154</v>
      </c>
      <c r="C61" s="13" t="s">
        <v>155</v>
      </c>
      <c r="D61" s="20" t="s">
        <v>20</v>
      </c>
      <c r="E61" s="20">
        <v>20</v>
      </c>
      <c r="F61" s="10" t="s">
        <v>233</v>
      </c>
      <c r="G61" s="10" t="s">
        <v>32</v>
      </c>
      <c r="H61" s="20" t="s">
        <v>74</v>
      </c>
      <c r="I61" s="20" t="s">
        <v>46</v>
      </c>
      <c r="J61" s="20" t="s">
        <v>250</v>
      </c>
      <c r="K61" s="47" t="s">
        <v>162</v>
      </c>
    </row>
    <row r="62" spans="1:11" s="12" customFormat="1" ht="29.25" customHeight="1">
      <c r="A62" s="3">
        <v>59</v>
      </c>
      <c r="B62" s="13" t="s">
        <v>154</v>
      </c>
      <c r="C62" s="13" t="s">
        <v>156</v>
      </c>
      <c r="D62" s="20" t="s">
        <v>23</v>
      </c>
      <c r="E62" s="20">
        <v>1300</v>
      </c>
      <c r="F62" s="10" t="s">
        <v>234</v>
      </c>
      <c r="G62" s="20" t="s">
        <v>24</v>
      </c>
      <c r="H62" s="20" t="s">
        <v>83</v>
      </c>
      <c r="I62" s="10" t="s">
        <v>26</v>
      </c>
      <c r="J62" s="33" t="s">
        <v>251</v>
      </c>
      <c r="K62" s="48"/>
    </row>
    <row r="63" spans="1:11" s="12" customFormat="1" ht="29.25" customHeight="1">
      <c r="A63" s="3">
        <v>60</v>
      </c>
      <c r="B63" s="13" t="s">
        <v>154</v>
      </c>
      <c r="C63" s="13" t="s">
        <v>157</v>
      </c>
      <c r="D63" s="20" t="s">
        <v>23</v>
      </c>
      <c r="E63" s="20">
        <v>2400</v>
      </c>
      <c r="F63" s="10" t="s">
        <v>234</v>
      </c>
      <c r="G63" s="20" t="s">
        <v>24</v>
      </c>
      <c r="H63" s="20" t="s">
        <v>83</v>
      </c>
      <c r="I63" s="10" t="s">
        <v>26</v>
      </c>
      <c r="J63" s="33" t="s">
        <v>251</v>
      </c>
      <c r="K63" s="48"/>
    </row>
    <row r="64" spans="1:11" s="12" customFormat="1" ht="29.25" customHeight="1">
      <c r="A64" s="3">
        <v>61</v>
      </c>
      <c r="B64" s="13" t="s">
        <v>154</v>
      </c>
      <c r="C64" s="13" t="s">
        <v>158</v>
      </c>
      <c r="D64" s="20" t="s">
        <v>23</v>
      </c>
      <c r="E64" s="20">
        <v>2500</v>
      </c>
      <c r="F64" s="10" t="s">
        <v>234</v>
      </c>
      <c r="G64" s="20" t="s">
        <v>24</v>
      </c>
      <c r="H64" s="20" t="s">
        <v>79</v>
      </c>
      <c r="I64" s="10" t="s">
        <v>26</v>
      </c>
      <c r="J64" s="33" t="s">
        <v>251</v>
      </c>
      <c r="K64" s="49"/>
    </row>
    <row r="65" spans="1:11" s="12" customFormat="1" ht="29.25" customHeight="1">
      <c r="A65" s="3">
        <v>62</v>
      </c>
      <c r="B65" s="13" t="s">
        <v>154</v>
      </c>
      <c r="C65" s="13" t="s">
        <v>159</v>
      </c>
      <c r="D65" s="20" t="s">
        <v>23</v>
      </c>
      <c r="E65" s="20">
        <v>1000</v>
      </c>
      <c r="F65" s="10" t="s">
        <v>234</v>
      </c>
      <c r="G65" s="20" t="s">
        <v>24</v>
      </c>
      <c r="H65" s="20" t="s">
        <v>71</v>
      </c>
      <c r="I65" s="10" t="s">
        <v>26</v>
      </c>
      <c r="J65" s="33" t="s">
        <v>247</v>
      </c>
      <c r="K65" s="3"/>
    </row>
    <row r="66" spans="1:11" s="12" customFormat="1" ht="33" customHeight="1">
      <c r="A66" s="3">
        <v>63</v>
      </c>
      <c r="B66" s="13" t="s">
        <v>154</v>
      </c>
      <c r="C66" s="13" t="s">
        <v>160</v>
      </c>
      <c r="D66" s="20" t="s">
        <v>232</v>
      </c>
      <c r="E66" s="20">
        <v>180</v>
      </c>
      <c r="F66" s="10" t="s">
        <v>233</v>
      </c>
      <c r="G66" s="10" t="s">
        <v>32</v>
      </c>
      <c r="H66" s="20" t="s">
        <v>161</v>
      </c>
      <c r="I66" s="20" t="s">
        <v>46</v>
      </c>
      <c r="J66" s="33" t="s">
        <v>252</v>
      </c>
      <c r="K66" s="3" t="s">
        <v>163</v>
      </c>
    </row>
    <row r="67" spans="1:11" s="12" customFormat="1" ht="33.75" customHeight="1">
      <c r="A67" s="3">
        <v>64</v>
      </c>
      <c r="B67" s="13" t="s">
        <v>154</v>
      </c>
      <c r="C67" s="13" t="s">
        <v>164</v>
      </c>
      <c r="D67" s="20" t="s">
        <v>23</v>
      </c>
      <c r="E67" s="20">
        <v>200</v>
      </c>
      <c r="F67" s="10" t="s">
        <v>233</v>
      </c>
      <c r="G67" s="10" t="s">
        <v>32</v>
      </c>
      <c r="H67" s="33" t="s">
        <v>161</v>
      </c>
      <c r="I67" s="10" t="s">
        <v>26</v>
      </c>
      <c r="J67" s="33" t="s">
        <v>253</v>
      </c>
      <c r="K67" s="34" t="s">
        <v>165</v>
      </c>
    </row>
    <row r="68" spans="1:11" s="12" customFormat="1" ht="29.25" customHeight="1">
      <c r="A68" s="3">
        <v>65</v>
      </c>
      <c r="B68" s="13" t="s">
        <v>154</v>
      </c>
      <c r="C68" s="13" t="s">
        <v>166</v>
      </c>
      <c r="D68" s="20" t="s">
        <v>23</v>
      </c>
      <c r="E68" s="20">
        <v>400</v>
      </c>
      <c r="F68" s="10" t="s">
        <v>234</v>
      </c>
      <c r="G68" s="20" t="s">
        <v>24</v>
      </c>
      <c r="H68" s="20" t="s">
        <v>71</v>
      </c>
      <c r="I68" s="20" t="s">
        <v>167</v>
      </c>
      <c r="J68" s="33" t="s">
        <v>252</v>
      </c>
      <c r="K68" s="3"/>
    </row>
    <row r="69" spans="1:11" s="12" customFormat="1" ht="29.25" customHeight="1">
      <c r="A69" s="3">
        <v>66</v>
      </c>
      <c r="B69" s="13" t="s">
        <v>154</v>
      </c>
      <c r="C69" s="13" t="s">
        <v>168</v>
      </c>
      <c r="D69" s="20" t="s">
        <v>169</v>
      </c>
      <c r="E69" s="20">
        <v>20</v>
      </c>
      <c r="F69" s="10" t="s">
        <v>233</v>
      </c>
      <c r="G69" s="10" t="s">
        <v>32</v>
      </c>
      <c r="H69" s="20" t="s">
        <v>76</v>
      </c>
      <c r="I69" s="20" t="s">
        <v>46</v>
      </c>
      <c r="J69" s="33" t="s">
        <v>244</v>
      </c>
      <c r="K69" s="3"/>
    </row>
    <row r="70" spans="1:11" s="12" customFormat="1" ht="21" customHeight="1">
      <c r="A70" s="50" t="s">
        <v>307</v>
      </c>
      <c r="B70" s="50"/>
      <c r="C70" s="50"/>
      <c r="D70" s="15"/>
      <c r="E70" s="26">
        <f>SUM(E3:E68)</f>
        <v>242733.38</v>
      </c>
      <c r="F70" s="15"/>
      <c r="G70" s="15"/>
      <c r="H70" s="15"/>
      <c r="I70" s="15"/>
      <c r="J70" s="15"/>
      <c r="K70" s="15"/>
    </row>
    <row r="71" spans="1:11" ht="21" customHeight="1">
      <c r="A71" s="51" t="s">
        <v>308</v>
      </c>
      <c r="B71" s="52"/>
      <c r="C71" s="52"/>
      <c r="D71" s="52"/>
      <c r="E71" s="52"/>
      <c r="F71" s="52"/>
      <c r="G71" s="52"/>
      <c r="H71" s="52"/>
      <c r="I71" s="52"/>
      <c r="J71" s="52"/>
      <c r="K71" s="53"/>
    </row>
    <row r="72" spans="1:11" ht="21" customHeight="1"/>
    <row r="73" spans="1:11" ht="21" customHeight="1"/>
  </sheetData>
  <mergeCells count="6">
    <mergeCell ref="A71:K71"/>
    <mergeCell ref="A1:K1"/>
    <mergeCell ref="A2:C2"/>
    <mergeCell ref="J2:K2"/>
    <mergeCell ref="K61:K64"/>
    <mergeCell ref="A70:C70"/>
  </mergeCells>
  <phoneticPr fontId="13" type="noConversion"/>
  <dataValidations count="1">
    <dataValidation type="list" allowBlank="1" showInputMessage="1" showErrorMessage="1" sqref="D10:D12 D4 D7:D8 D15:D16 D23:D25 D18:D19 D30:D35 D45:D69" xr:uid="{00000000-0002-0000-0000-000000000000}">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08"/>
  <sheetViews>
    <sheetView tabSelected="1" view="pageBreakPreview" zoomScale="145" zoomScaleNormal="100" zoomScaleSheetLayoutView="145" workbookViewId="0">
      <pane ySplit="3" topLeftCell="A4" activePane="bottomLeft" state="frozen"/>
      <selection pane="bottomLeft" activeCell="F103" sqref="F103"/>
    </sheetView>
  </sheetViews>
  <sheetFormatPr defaultColWidth="9" defaultRowHeight="13.5"/>
  <cols>
    <col min="1" max="1" width="6.125" style="17" customWidth="1"/>
    <col min="2" max="2" width="12.25" style="17" customWidth="1"/>
    <col min="3" max="3" width="39.75" style="2" customWidth="1"/>
    <col min="4" max="4" width="9.625" style="17" customWidth="1"/>
    <col min="5" max="7" width="10.75" style="17" customWidth="1"/>
    <col min="8" max="8" width="16" style="17" customWidth="1"/>
    <col min="9" max="9" width="10.125" style="17" customWidth="1"/>
    <col min="10" max="10" width="12.375" style="17" customWidth="1"/>
    <col min="11" max="11" width="10.375" style="16"/>
    <col min="12" max="16384" width="9" style="16"/>
  </cols>
  <sheetData>
    <row r="1" spans="1:10" s="12" customFormat="1" ht="51" customHeight="1">
      <c r="A1" s="54" t="s">
        <v>92</v>
      </c>
      <c r="B1" s="44"/>
      <c r="C1" s="45"/>
      <c r="D1" s="44"/>
      <c r="E1" s="44"/>
      <c r="F1" s="44"/>
      <c r="G1" s="44"/>
      <c r="H1" s="44"/>
      <c r="I1" s="44"/>
      <c r="J1" s="44"/>
    </row>
    <row r="2" spans="1:10" s="1" customFormat="1" ht="21" customHeight="1">
      <c r="A2" s="46" t="s">
        <v>0</v>
      </c>
      <c r="B2" s="46"/>
      <c r="C2" s="46"/>
      <c r="D2" s="4"/>
      <c r="E2" s="4"/>
      <c r="F2" s="4"/>
      <c r="G2" s="4"/>
      <c r="H2" s="4"/>
      <c r="I2" s="46" t="s">
        <v>1</v>
      </c>
      <c r="J2" s="46"/>
    </row>
    <row r="3" spans="1:10" s="1" customFormat="1" ht="35.1" customHeight="1">
      <c r="A3" s="3" t="s">
        <v>2</v>
      </c>
      <c r="B3" s="3" t="s">
        <v>3</v>
      </c>
      <c r="C3" s="3" t="s">
        <v>4</v>
      </c>
      <c r="D3" s="3" t="s">
        <v>5</v>
      </c>
      <c r="E3" s="3" t="s">
        <v>6</v>
      </c>
      <c r="F3" s="3" t="s">
        <v>8</v>
      </c>
      <c r="G3" s="3" t="s">
        <v>9</v>
      </c>
      <c r="H3" s="3" t="s">
        <v>10</v>
      </c>
      <c r="I3" s="3" t="s">
        <v>14</v>
      </c>
      <c r="J3" s="3" t="s">
        <v>12</v>
      </c>
    </row>
    <row r="4" spans="1:10" s="1" customFormat="1" ht="28.5" customHeight="1">
      <c r="A4" s="3">
        <v>1</v>
      </c>
      <c r="B4" s="7" t="s">
        <v>21</v>
      </c>
      <c r="C4" s="7" t="s">
        <v>34</v>
      </c>
      <c r="D4" s="14" t="s">
        <v>20</v>
      </c>
      <c r="E4" s="41">
        <v>9.8000000000000007</v>
      </c>
      <c r="F4" s="7" t="s">
        <v>16</v>
      </c>
      <c r="G4" s="3" t="s">
        <v>71</v>
      </c>
      <c r="H4" s="7" t="s">
        <v>17</v>
      </c>
      <c r="I4" s="7" t="s">
        <v>244</v>
      </c>
      <c r="J4" s="7"/>
    </row>
    <row r="5" spans="1:10" s="1" customFormat="1" ht="28.5" customHeight="1">
      <c r="A5" s="3">
        <v>2</v>
      </c>
      <c r="B5" s="7" t="s">
        <v>21</v>
      </c>
      <c r="C5" s="3" t="s">
        <v>35</v>
      </c>
      <c r="D5" s="3" t="s">
        <v>15</v>
      </c>
      <c r="E5" s="26">
        <v>46.62</v>
      </c>
      <c r="F5" s="7" t="s">
        <v>16</v>
      </c>
      <c r="G5" s="3" t="s">
        <v>25</v>
      </c>
      <c r="H5" s="7" t="s">
        <v>17</v>
      </c>
      <c r="I5" s="3" t="s">
        <v>285</v>
      </c>
      <c r="J5" s="7"/>
    </row>
    <row r="6" spans="1:10" s="1" customFormat="1" ht="28.5" customHeight="1">
      <c r="A6" s="3">
        <v>3</v>
      </c>
      <c r="B6" s="7" t="s">
        <v>21</v>
      </c>
      <c r="C6" s="7" t="s">
        <v>36</v>
      </c>
      <c r="D6" s="14" t="s">
        <v>15</v>
      </c>
      <c r="E6" s="7">
        <v>10</v>
      </c>
      <c r="F6" s="7" t="s">
        <v>16</v>
      </c>
      <c r="G6" s="3" t="s">
        <v>71</v>
      </c>
      <c r="H6" s="7" t="s">
        <v>283</v>
      </c>
      <c r="I6" s="7" t="s">
        <v>244</v>
      </c>
      <c r="J6" s="7"/>
    </row>
    <row r="7" spans="1:10" s="1" customFormat="1" ht="28.5" customHeight="1">
      <c r="A7" s="3">
        <v>4</v>
      </c>
      <c r="B7" s="7" t="s">
        <v>21</v>
      </c>
      <c r="C7" s="3" t="s">
        <v>93</v>
      </c>
      <c r="D7" s="7" t="s">
        <v>20</v>
      </c>
      <c r="E7" s="24">
        <v>3.5</v>
      </c>
      <c r="F7" s="7" t="s">
        <v>16</v>
      </c>
      <c r="G7" s="3" t="s">
        <v>71</v>
      </c>
      <c r="H7" s="7" t="s">
        <v>284</v>
      </c>
      <c r="I7" s="20" t="s">
        <v>250</v>
      </c>
      <c r="J7" s="7"/>
    </row>
    <row r="8" spans="1:10" s="1" customFormat="1" ht="28.5" customHeight="1">
      <c r="A8" s="3">
        <v>5</v>
      </c>
      <c r="B8" s="7" t="s">
        <v>21</v>
      </c>
      <c r="C8" s="3" t="s">
        <v>94</v>
      </c>
      <c r="D8" s="3" t="s">
        <v>20</v>
      </c>
      <c r="E8" s="3">
        <v>28</v>
      </c>
      <c r="F8" s="7" t="s">
        <v>16</v>
      </c>
      <c r="G8" s="3" t="s">
        <v>74</v>
      </c>
      <c r="H8" s="7" t="s">
        <v>283</v>
      </c>
      <c r="I8" s="3" t="s">
        <v>253</v>
      </c>
      <c r="J8" s="7"/>
    </row>
    <row r="9" spans="1:10" s="1" customFormat="1" ht="28.5" customHeight="1">
      <c r="A9" s="3">
        <v>6</v>
      </c>
      <c r="B9" s="7" t="s">
        <v>21</v>
      </c>
      <c r="C9" s="14" t="s">
        <v>95</v>
      </c>
      <c r="D9" s="3" t="s">
        <v>23</v>
      </c>
      <c r="E9" s="24">
        <v>15</v>
      </c>
      <c r="F9" s="7" t="s">
        <v>16</v>
      </c>
      <c r="G9" s="7" t="s">
        <v>76</v>
      </c>
      <c r="H9" s="7" t="s">
        <v>17</v>
      </c>
      <c r="I9" s="7" t="s">
        <v>252</v>
      </c>
      <c r="J9" s="7"/>
    </row>
    <row r="10" spans="1:10" s="1" customFormat="1" ht="28.5" customHeight="1">
      <c r="A10" s="3">
        <v>7</v>
      </c>
      <c r="B10" s="7" t="s">
        <v>21</v>
      </c>
      <c r="C10" s="3" t="s">
        <v>96</v>
      </c>
      <c r="D10" s="7" t="s">
        <v>20</v>
      </c>
      <c r="E10" s="24">
        <v>25</v>
      </c>
      <c r="F10" s="7" t="s">
        <v>16</v>
      </c>
      <c r="G10" s="3" t="s">
        <v>76</v>
      </c>
      <c r="H10" s="7" t="s">
        <v>29</v>
      </c>
      <c r="I10" s="20" t="s">
        <v>252</v>
      </c>
      <c r="J10" s="7"/>
    </row>
    <row r="11" spans="1:10" s="1" customFormat="1" ht="28.5" customHeight="1">
      <c r="A11" s="3">
        <v>8</v>
      </c>
      <c r="B11" s="7" t="s">
        <v>21</v>
      </c>
      <c r="C11" s="7" t="s">
        <v>303</v>
      </c>
      <c r="D11" s="14" t="s">
        <v>15</v>
      </c>
      <c r="E11" s="24">
        <v>45</v>
      </c>
      <c r="F11" s="7" t="s">
        <v>16</v>
      </c>
      <c r="G11" s="7" t="s">
        <v>79</v>
      </c>
      <c r="H11" s="7" t="s">
        <v>17</v>
      </c>
      <c r="I11" s="7" t="s">
        <v>285</v>
      </c>
      <c r="J11" s="7"/>
    </row>
    <row r="12" spans="1:10" s="1" customFormat="1" ht="28.5" customHeight="1">
      <c r="A12" s="3">
        <v>9</v>
      </c>
      <c r="B12" s="7" t="s">
        <v>21</v>
      </c>
      <c r="C12" s="3" t="s">
        <v>97</v>
      </c>
      <c r="D12" s="20" t="s">
        <v>20</v>
      </c>
      <c r="E12" s="24">
        <v>12</v>
      </c>
      <c r="F12" s="7" t="s">
        <v>16</v>
      </c>
      <c r="G12" s="3" t="s">
        <v>90</v>
      </c>
      <c r="H12" s="7" t="s">
        <v>284</v>
      </c>
      <c r="I12" s="7" t="s">
        <v>250</v>
      </c>
      <c r="J12" s="7"/>
    </row>
    <row r="13" spans="1:10" s="1" customFormat="1" ht="28.5" customHeight="1">
      <c r="A13" s="3">
        <v>10</v>
      </c>
      <c r="B13" s="7" t="s">
        <v>203</v>
      </c>
      <c r="C13" s="29" t="s">
        <v>106</v>
      </c>
      <c r="D13" s="29" t="s">
        <v>107</v>
      </c>
      <c r="E13" s="24">
        <v>28</v>
      </c>
      <c r="F13" s="7" t="s">
        <v>16</v>
      </c>
      <c r="G13" s="40" t="s">
        <v>105</v>
      </c>
      <c r="H13" s="37" t="s">
        <v>108</v>
      </c>
      <c r="I13" s="37" t="s">
        <v>286</v>
      </c>
      <c r="J13" s="14"/>
    </row>
    <row r="14" spans="1:10" s="1" customFormat="1" ht="28.5" customHeight="1">
      <c r="A14" s="3">
        <v>11</v>
      </c>
      <c r="B14" s="7" t="s">
        <v>203</v>
      </c>
      <c r="C14" s="29" t="s">
        <v>109</v>
      </c>
      <c r="D14" s="29" t="s">
        <v>99</v>
      </c>
      <c r="E14" s="24">
        <v>25</v>
      </c>
      <c r="F14" s="7" t="s">
        <v>16</v>
      </c>
      <c r="G14" s="40" t="s">
        <v>101</v>
      </c>
      <c r="H14" s="37" t="s">
        <v>108</v>
      </c>
      <c r="I14" s="37" t="s">
        <v>287</v>
      </c>
      <c r="J14" s="37"/>
    </row>
    <row r="15" spans="1:10" s="1" customFormat="1" ht="28.5" customHeight="1">
      <c r="A15" s="3">
        <v>12</v>
      </c>
      <c r="B15" s="7" t="s">
        <v>203</v>
      </c>
      <c r="C15" s="29" t="s">
        <v>110</v>
      </c>
      <c r="D15" s="29" t="s">
        <v>107</v>
      </c>
      <c r="E15" s="24">
        <v>4.5</v>
      </c>
      <c r="F15" s="7" t="s">
        <v>16</v>
      </c>
      <c r="G15" s="40" t="s">
        <v>111</v>
      </c>
      <c r="H15" s="37" t="s">
        <v>108</v>
      </c>
      <c r="I15" s="37" t="s">
        <v>287</v>
      </c>
      <c r="J15" s="37"/>
    </row>
    <row r="16" spans="1:10" s="1" customFormat="1" ht="28.5" customHeight="1">
      <c r="A16" s="3">
        <v>13</v>
      </c>
      <c r="B16" s="7" t="s">
        <v>203</v>
      </c>
      <c r="C16" s="42" t="s">
        <v>259</v>
      </c>
      <c r="D16" s="29" t="s">
        <v>99</v>
      </c>
      <c r="E16" s="24">
        <v>4.5</v>
      </c>
      <c r="F16" s="7" t="s">
        <v>16</v>
      </c>
      <c r="G16" s="40" t="s">
        <v>112</v>
      </c>
      <c r="H16" s="37" t="s">
        <v>108</v>
      </c>
      <c r="I16" s="29" t="s">
        <v>288</v>
      </c>
      <c r="J16" s="29"/>
    </row>
    <row r="17" spans="1:10" s="1" customFormat="1" ht="28.5" customHeight="1">
      <c r="A17" s="3">
        <v>14</v>
      </c>
      <c r="B17" s="7" t="s">
        <v>203</v>
      </c>
      <c r="C17" s="7" t="s">
        <v>258</v>
      </c>
      <c r="D17" s="36" t="s">
        <v>23</v>
      </c>
      <c r="E17" s="24">
        <v>90</v>
      </c>
      <c r="F17" s="7" t="s">
        <v>16</v>
      </c>
      <c r="G17" s="29" t="s">
        <v>113</v>
      </c>
      <c r="H17" s="37" t="s">
        <v>108</v>
      </c>
      <c r="I17" s="37" t="s">
        <v>286</v>
      </c>
      <c r="J17" s="7"/>
    </row>
    <row r="18" spans="1:10" s="1" customFormat="1" ht="28.5" customHeight="1">
      <c r="A18" s="3">
        <v>15</v>
      </c>
      <c r="B18" s="7" t="s">
        <v>203</v>
      </c>
      <c r="C18" s="7" t="s">
        <v>114</v>
      </c>
      <c r="D18" s="3" t="s">
        <v>23</v>
      </c>
      <c r="E18" s="24">
        <v>60</v>
      </c>
      <c r="F18" s="7" t="s">
        <v>16</v>
      </c>
      <c r="G18" s="29" t="s">
        <v>112</v>
      </c>
      <c r="H18" s="14" t="s">
        <v>17</v>
      </c>
      <c r="I18" s="29" t="s">
        <v>288</v>
      </c>
      <c r="J18" s="3"/>
    </row>
    <row r="19" spans="1:10" s="1" customFormat="1" ht="28.5" customHeight="1">
      <c r="A19" s="3">
        <v>16</v>
      </c>
      <c r="B19" s="3" t="s">
        <v>52</v>
      </c>
      <c r="C19" s="3" t="s">
        <v>50</v>
      </c>
      <c r="D19" s="14" t="s">
        <v>15</v>
      </c>
      <c r="E19" s="24">
        <v>28.5</v>
      </c>
      <c r="F19" s="7" t="s">
        <v>16</v>
      </c>
      <c r="G19" s="3" t="s">
        <v>71</v>
      </c>
      <c r="H19" s="7" t="s">
        <v>17</v>
      </c>
      <c r="I19" s="7" t="s">
        <v>244</v>
      </c>
      <c r="J19" s="7"/>
    </row>
    <row r="20" spans="1:10" s="1" customFormat="1" ht="28.5" customHeight="1">
      <c r="A20" s="3">
        <v>17</v>
      </c>
      <c r="B20" s="3" t="s">
        <v>52</v>
      </c>
      <c r="C20" s="3" t="s">
        <v>116</v>
      </c>
      <c r="D20" s="14" t="s">
        <v>15</v>
      </c>
      <c r="E20" s="24">
        <v>30</v>
      </c>
      <c r="F20" s="7" t="s">
        <v>16</v>
      </c>
      <c r="G20" s="40" t="s">
        <v>105</v>
      </c>
      <c r="H20" s="7" t="s">
        <v>17</v>
      </c>
      <c r="I20" s="7" t="s">
        <v>244</v>
      </c>
      <c r="J20" s="7"/>
    </row>
    <row r="21" spans="1:10" s="1" customFormat="1" ht="28.5" customHeight="1">
      <c r="A21" s="3">
        <v>18</v>
      </c>
      <c r="B21" s="3" t="s">
        <v>52</v>
      </c>
      <c r="C21" s="3" t="s">
        <v>117</v>
      </c>
      <c r="D21" s="14" t="s">
        <v>15</v>
      </c>
      <c r="E21" s="24">
        <v>6.5</v>
      </c>
      <c r="F21" s="7" t="s">
        <v>16</v>
      </c>
      <c r="G21" s="38" t="s">
        <v>171</v>
      </c>
      <c r="H21" s="7" t="s">
        <v>17</v>
      </c>
      <c r="I21" s="7" t="s">
        <v>244</v>
      </c>
      <c r="J21" s="7"/>
    </row>
    <row r="22" spans="1:10" s="1" customFormat="1" ht="28.5" customHeight="1">
      <c r="A22" s="3">
        <v>19</v>
      </c>
      <c r="B22" s="3" t="s">
        <v>52</v>
      </c>
      <c r="C22" s="14" t="s">
        <v>51</v>
      </c>
      <c r="D22" s="3" t="s">
        <v>20</v>
      </c>
      <c r="E22" s="24">
        <v>16</v>
      </c>
      <c r="F22" s="7" t="s">
        <v>16</v>
      </c>
      <c r="G22" s="29" t="s">
        <v>113</v>
      </c>
      <c r="H22" s="7" t="s">
        <v>17</v>
      </c>
      <c r="I22" s="7" t="s">
        <v>253</v>
      </c>
      <c r="J22" s="7"/>
    </row>
    <row r="23" spans="1:10" s="1" customFormat="1" ht="28.5" customHeight="1">
      <c r="A23" s="3">
        <v>20</v>
      </c>
      <c r="B23" s="3" t="s">
        <v>52</v>
      </c>
      <c r="C23" s="14" t="s">
        <v>118</v>
      </c>
      <c r="D23" s="3" t="s">
        <v>23</v>
      </c>
      <c r="E23" s="24">
        <v>210</v>
      </c>
      <c r="F23" s="7" t="s">
        <v>16</v>
      </c>
      <c r="G23" s="40" t="s">
        <v>105</v>
      </c>
      <c r="H23" s="7" t="s">
        <v>17</v>
      </c>
      <c r="I23" s="7" t="s">
        <v>253</v>
      </c>
      <c r="J23" s="7"/>
    </row>
    <row r="24" spans="1:10" s="1" customFormat="1" ht="28.5" customHeight="1">
      <c r="A24" s="3">
        <v>21</v>
      </c>
      <c r="B24" s="3" t="s">
        <v>52</v>
      </c>
      <c r="C24" s="14" t="s">
        <v>119</v>
      </c>
      <c r="D24" s="3" t="s">
        <v>20</v>
      </c>
      <c r="E24" s="20">
        <v>18</v>
      </c>
      <c r="F24" s="7" t="s">
        <v>16</v>
      </c>
      <c r="G24" s="38" t="s">
        <v>237</v>
      </c>
      <c r="H24" s="7" t="s">
        <v>17</v>
      </c>
      <c r="I24" s="20" t="s">
        <v>285</v>
      </c>
      <c r="J24" s="7"/>
    </row>
    <row r="25" spans="1:10" s="1" customFormat="1" ht="28.5" customHeight="1">
      <c r="A25" s="3">
        <v>22</v>
      </c>
      <c r="B25" s="3" t="s">
        <v>37</v>
      </c>
      <c r="C25" s="3" t="s">
        <v>40</v>
      </c>
      <c r="D25" s="3" t="s">
        <v>15</v>
      </c>
      <c r="E25" s="3">
        <v>220</v>
      </c>
      <c r="F25" s="7" t="s">
        <v>16</v>
      </c>
      <c r="G25" s="29" t="s">
        <v>113</v>
      </c>
      <c r="H25" s="7" t="s">
        <v>283</v>
      </c>
      <c r="I25" s="7" t="s">
        <v>244</v>
      </c>
      <c r="J25" s="7"/>
    </row>
    <row r="26" spans="1:10" s="1" customFormat="1" ht="28.5" customHeight="1">
      <c r="A26" s="3">
        <v>23</v>
      </c>
      <c r="B26" s="3" t="s">
        <v>37</v>
      </c>
      <c r="C26" s="3" t="s">
        <v>41</v>
      </c>
      <c r="D26" s="3" t="s">
        <v>20</v>
      </c>
      <c r="E26" s="3">
        <v>38</v>
      </c>
      <c r="F26" s="7" t="s">
        <v>16</v>
      </c>
      <c r="G26" s="29" t="s">
        <v>113</v>
      </c>
      <c r="H26" s="7" t="s">
        <v>283</v>
      </c>
      <c r="I26" s="20" t="s">
        <v>244</v>
      </c>
      <c r="J26" s="7"/>
    </row>
    <row r="27" spans="1:10" s="1" customFormat="1" ht="28.5" customHeight="1">
      <c r="A27" s="3">
        <v>24</v>
      </c>
      <c r="B27" s="7" t="s">
        <v>37</v>
      </c>
      <c r="C27" s="3" t="s">
        <v>44</v>
      </c>
      <c r="D27" s="3" t="s">
        <v>20</v>
      </c>
      <c r="E27" s="3">
        <v>4.5</v>
      </c>
      <c r="F27" s="7" t="s">
        <v>16</v>
      </c>
      <c r="G27" s="29" t="s">
        <v>113</v>
      </c>
      <c r="H27" s="3" t="s">
        <v>17</v>
      </c>
      <c r="I27" s="7" t="s">
        <v>244</v>
      </c>
      <c r="J27" s="7"/>
    </row>
    <row r="28" spans="1:10" s="1" customFormat="1" ht="28.5" customHeight="1">
      <c r="A28" s="3">
        <v>25</v>
      </c>
      <c r="B28" s="3" t="s">
        <v>37</v>
      </c>
      <c r="C28" s="7" t="s">
        <v>129</v>
      </c>
      <c r="D28" s="3" t="s">
        <v>15</v>
      </c>
      <c r="E28" s="3">
        <v>4</v>
      </c>
      <c r="F28" s="7" t="s">
        <v>16</v>
      </c>
      <c r="G28" s="40" t="s">
        <v>105</v>
      </c>
      <c r="H28" s="3" t="s">
        <v>17</v>
      </c>
      <c r="I28" s="7" t="s">
        <v>244</v>
      </c>
      <c r="J28" s="7"/>
    </row>
    <row r="29" spans="1:10" s="1" customFormat="1" ht="28.5" customHeight="1">
      <c r="A29" s="3">
        <v>26</v>
      </c>
      <c r="B29" s="3" t="s">
        <v>37</v>
      </c>
      <c r="C29" s="3" t="s">
        <v>42</v>
      </c>
      <c r="D29" s="3" t="s">
        <v>20</v>
      </c>
      <c r="E29" s="3">
        <v>13</v>
      </c>
      <c r="F29" s="7" t="s">
        <v>16</v>
      </c>
      <c r="G29" s="29" t="s">
        <v>113</v>
      </c>
      <c r="H29" s="3" t="s">
        <v>17</v>
      </c>
      <c r="I29" s="3" t="s">
        <v>43</v>
      </c>
      <c r="J29" s="7"/>
    </row>
    <row r="30" spans="1:10" s="1" customFormat="1" ht="28.5" customHeight="1">
      <c r="A30" s="3">
        <v>27</v>
      </c>
      <c r="B30" s="3" t="s">
        <v>37</v>
      </c>
      <c r="C30" s="3" t="s">
        <v>130</v>
      </c>
      <c r="D30" s="3" t="s">
        <v>20</v>
      </c>
      <c r="E30" s="3">
        <v>18</v>
      </c>
      <c r="F30" s="7" t="s">
        <v>16</v>
      </c>
      <c r="G30" s="3" t="s">
        <v>240</v>
      </c>
      <c r="H30" s="3" t="s">
        <v>17</v>
      </c>
      <c r="I30" s="3" t="s">
        <v>131</v>
      </c>
      <c r="J30" s="7"/>
    </row>
    <row r="31" spans="1:10" s="1" customFormat="1" ht="28.5" customHeight="1">
      <c r="A31" s="3">
        <v>28</v>
      </c>
      <c r="B31" s="3" t="s">
        <v>37</v>
      </c>
      <c r="C31" s="3" t="s">
        <v>132</v>
      </c>
      <c r="D31" s="3" t="s">
        <v>20</v>
      </c>
      <c r="E31" s="3">
        <v>30</v>
      </c>
      <c r="F31" s="7" t="s">
        <v>16</v>
      </c>
      <c r="G31" s="3" t="s">
        <v>240</v>
      </c>
      <c r="H31" s="3" t="s">
        <v>17</v>
      </c>
      <c r="I31" s="3" t="s">
        <v>128</v>
      </c>
      <c r="J31" s="7"/>
    </row>
    <row r="32" spans="1:10" s="1" customFormat="1" ht="28.5" customHeight="1">
      <c r="A32" s="3">
        <v>29</v>
      </c>
      <c r="B32" s="3" t="s">
        <v>37</v>
      </c>
      <c r="C32" s="3" t="s">
        <v>133</v>
      </c>
      <c r="D32" s="3" t="s">
        <v>20</v>
      </c>
      <c r="E32" s="3">
        <v>10</v>
      </c>
      <c r="F32" s="7" t="s">
        <v>16</v>
      </c>
      <c r="G32" s="3" t="s">
        <v>282</v>
      </c>
      <c r="H32" s="7" t="s">
        <v>283</v>
      </c>
      <c r="I32" s="3" t="s">
        <v>33</v>
      </c>
      <c r="J32" s="7"/>
    </row>
    <row r="33" spans="1:10" s="1" customFormat="1" ht="28.5" customHeight="1">
      <c r="A33" s="3">
        <v>30</v>
      </c>
      <c r="B33" s="3" t="s">
        <v>37</v>
      </c>
      <c r="C33" s="3" t="s">
        <v>134</v>
      </c>
      <c r="D33" s="3" t="s">
        <v>20</v>
      </c>
      <c r="E33" s="3">
        <v>10</v>
      </c>
      <c r="F33" s="7" t="s">
        <v>16</v>
      </c>
      <c r="G33" s="3" t="s">
        <v>282</v>
      </c>
      <c r="H33" s="3" t="s">
        <v>17</v>
      </c>
      <c r="I33" s="3" t="s">
        <v>33</v>
      </c>
      <c r="J33" s="7"/>
    </row>
    <row r="34" spans="1:10" s="1" customFormat="1" ht="28.5" customHeight="1">
      <c r="A34" s="3">
        <v>31</v>
      </c>
      <c r="B34" s="3" t="s">
        <v>226</v>
      </c>
      <c r="C34" s="3" t="s">
        <v>143</v>
      </c>
      <c r="D34" s="7" t="s">
        <v>20</v>
      </c>
      <c r="E34" s="3">
        <v>2</v>
      </c>
      <c r="F34" s="7" t="s">
        <v>16</v>
      </c>
      <c r="G34" s="3" t="s">
        <v>240</v>
      </c>
      <c r="H34" s="3" t="s">
        <v>17</v>
      </c>
      <c r="I34" s="20" t="s">
        <v>145</v>
      </c>
      <c r="J34" s="7"/>
    </row>
    <row r="35" spans="1:10" s="1" customFormat="1" ht="28.5" customHeight="1">
      <c r="A35" s="3">
        <v>32</v>
      </c>
      <c r="B35" s="3" t="s">
        <v>226</v>
      </c>
      <c r="C35" s="14" t="s">
        <v>146</v>
      </c>
      <c r="D35" s="7" t="s">
        <v>20</v>
      </c>
      <c r="E35" s="3">
        <v>4.8</v>
      </c>
      <c r="F35" s="7" t="s">
        <v>16</v>
      </c>
      <c r="G35" s="40" t="s">
        <v>105</v>
      </c>
      <c r="H35" s="3" t="s">
        <v>17</v>
      </c>
      <c r="I35" s="7" t="s">
        <v>250</v>
      </c>
      <c r="J35" s="7"/>
    </row>
    <row r="36" spans="1:10" s="1" customFormat="1" ht="28.5" customHeight="1">
      <c r="A36" s="3">
        <v>33</v>
      </c>
      <c r="B36" s="3" t="s">
        <v>226</v>
      </c>
      <c r="C36" s="7" t="s">
        <v>147</v>
      </c>
      <c r="D36" s="7" t="s">
        <v>15</v>
      </c>
      <c r="E36" s="3">
        <v>2</v>
      </c>
      <c r="F36" s="7" t="s">
        <v>16</v>
      </c>
      <c r="G36" s="40" t="s">
        <v>105</v>
      </c>
      <c r="H36" s="3" t="s">
        <v>17</v>
      </c>
      <c r="I36" s="20" t="s">
        <v>145</v>
      </c>
      <c r="J36" s="3"/>
    </row>
    <row r="37" spans="1:10" s="1" customFormat="1" ht="28.5" customHeight="1">
      <c r="A37" s="3">
        <v>34</v>
      </c>
      <c r="B37" s="3" t="s">
        <v>226</v>
      </c>
      <c r="C37" s="7" t="s">
        <v>148</v>
      </c>
      <c r="D37" s="3" t="s">
        <v>15</v>
      </c>
      <c r="E37" s="3">
        <v>15</v>
      </c>
      <c r="F37" s="7" t="s">
        <v>16</v>
      </c>
      <c r="G37" s="40" t="s">
        <v>105</v>
      </c>
      <c r="H37" s="3" t="s">
        <v>17</v>
      </c>
      <c r="I37" s="7" t="s">
        <v>43</v>
      </c>
      <c r="J37" s="3"/>
    </row>
    <row r="38" spans="1:10" s="1" customFormat="1" ht="28.5" customHeight="1">
      <c r="A38" s="3">
        <v>35</v>
      </c>
      <c r="B38" s="3" t="s">
        <v>226</v>
      </c>
      <c r="C38" s="7" t="s">
        <v>149</v>
      </c>
      <c r="D38" s="3" t="s">
        <v>15</v>
      </c>
      <c r="E38" s="19">
        <v>60</v>
      </c>
      <c r="F38" s="7" t="s">
        <v>16</v>
      </c>
      <c r="G38" s="40" t="s">
        <v>105</v>
      </c>
      <c r="H38" s="7" t="s">
        <v>283</v>
      </c>
      <c r="I38" s="20" t="s">
        <v>285</v>
      </c>
      <c r="J38" s="3" t="s">
        <v>150</v>
      </c>
    </row>
    <row r="39" spans="1:10" s="1" customFormat="1" ht="28.5" customHeight="1">
      <c r="A39" s="3">
        <v>36</v>
      </c>
      <c r="B39" s="3" t="s">
        <v>226</v>
      </c>
      <c r="C39" s="7" t="s">
        <v>151</v>
      </c>
      <c r="D39" s="3" t="s">
        <v>23</v>
      </c>
      <c r="E39" s="19">
        <v>96</v>
      </c>
      <c r="F39" s="7" t="s">
        <v>16</v>
      </c>
      <c r="G39" s="3" t="s">
        <v>240</v>
      </c>
      <c r="H39" s="3" t="s">
        <v>17</v>
      </c>
      <c r="I39" s="20" t="s">
        <v>152</v>
      </c>
      <c r="J39" s="3"/>
    </row>
    <row r="40" spans="1:10" s="1" customFormat="1" ht="28.5" customHeight="1">
      <c r="A40" s="3">
        <v>37</v>
      </c>
      <c r="B40" s="3" t="s">
        <v>226</v>
      </c>
      <c r="C40" s="7" t="s">
        <v>153</v>
      </c>
      <c r="D40" s="3" t="s">
        <v>15</v>
      </c>
      <c r="E40" s="19">
        <f>(25000+10000+14000+49000+150000+4980)/10000</f>
        <v>25.297999999999998</v>
      </c>
      <c r="F40" s="7" t="s">
        <v>16</v>
      </c>
      <c r="G40" s="40" t="s">
        <v>105</v>
      </c>
      <c r="H40" s="3" t="s">
        <v>17</v>
      </c>
      <c r="I40" s="20" t="s">
        <v>285</v>
      </c>
      <c r="J40" s="3"/>
    </row>
    <row r="41" spans="1:10" s="1" customFormat="1" ht="48" customHeight="1">
      <c r="A41" s="3">
        <v>38</v>
      </c>
      <c r="B41" s="3" t="s">
        <v>255</v>
      </c>
      <c r="C41" s="3" t="s">
        <v>170</v>
      </c>
      <c r="D41" s="3" t="s">
        <v>20</v>
      </c>
      <c r="E41" s="3">
        <v>25</v>
      </c>
      <c r="F41" s="7" t="s">
        <v>16</v>
      </c>
      <c r="G41" s="3" t="s">
        <v>171</v>
      </c>
      <c r="H41" s="3" t="s">
        <v>17</v>
      </c>
      <c r="I41" s="3" t="s">
        <v>141</v>
      </c>
      <c r="J41" s="3"/>
    </row>
    <row r="42" spans="1:10" s="1" customFormat="1" ht="48" customHeight="1">
      <c r="A42" s="3">
        <v>39</v>
      </c>
      <c r="B42" s="3" t="s">
        <v>255</v>
      </c>
      <c r="C42" s="3" t="s">
        <v>172</v>
      </c>
      <c r="D42" s="3" t="s">
        <v>20</v>
      </c>
      <c r="E42" s="3">
        <v>40</v>
      </c>
      <c r="F42" s="7" t="s">
        <v>16</v>
      </c>
      <c r="G42" s="3" t="s">
        <v>173</v>
      </c>
      <c r="H42" s="3" t="s">
        <v>17</v>
      </c>
      <c r="I42" s="3" t="s">
        <v>27</v>
      </c>
      <c r="J42" s="3"/>
    </row>
    <row r="43" spans="1:10" s="1" customFormat="1" ht="28.5" customHeight="1">
      <c r="A43" s="3">
        <v>40</v>
      </c>
      <c r="B43" s="7" t="s">
        <v>256</v>
      </c>
      <c r="C43" s="3" t="s">
        <v>174</v>
      </c>
      <c r="D43" s="14" t="s">
        <v>15</v>
      </c>
      <c r="E43" s="24">
        <v>38</v>
      </c>
      <c r="F43" s="7" t="s">
        <v>16</v>
      </c>
      <c r="G43" s="3" t="s">
        <v>25</v>
      </c>
      <c r="H43" s="3" t="s">
        <v>17</v>
      </c>
      <c r="I43" s="7" t="s">
        <v>252</v>
      </c>
      <c r="J43" s="7"/>
    </row>
    <row r="44" spans="1:10" s="1" customFormat="1" ht="28.5" customHeight="1">
      <c r="A44" s="3">
        <v>41</v>
      </c>
      <c r="B44" s="7" t="s">
        <v>256</v>
      </c>
      <c r="C44" s="7" t="s">
        <v>175</v>
      </c>
      <c r="D44" s="14" t="s">
        <v>15</v>
      </c>
      <c r="E44" s="24">
        <v>14</v>
      </c>
      <c r="F44" s="7" t="s">
        <v>16</v>
      </c>
      <c r="G44" s="7" t="s">
        <v>161</v>
      </c>
      <c r="H44" s="7" t="s">
        <v>17</v>
      </c>
      <c r="I44" s="7" t="s">
        <v>252</v>
      </c>
      <c r="J44" s="7"/>
    </row>
    <row r="45" spans="1:10" s="1" customFormat="1" ht="28.5" customHeight="1">
      <c r="A45" s="3">
        <v>42</v>
      </c>
      <c r="B45" s="7" t="s">
        <v>256</v>
      </c>
      <c r="C45" s="3" t="s">
        <v>260</v>
      </c>
      <c r="D45" s="7" t="s">
        <v>23</v>
      </c>
      <c r="E45" s="24">
        <v>30</v>
      </c>
      <c r="F45" s="7" t="s">
        <v>16</v>
      </c>
      <c r="G45" s="3" t="s">
        <v>83</v>
      </c>
      <c r="H45" s="7" t="s">
        <v>17</v>
      </c>
      <c r="I45" s="7" t="s">
        <v>252</v>
      </c>
      <c r="J45" s="7"/>
    </row>
    <row r="46" spans="1:10" s="1" customFormat="1" ht="28.5" customHeight="1">
      <c r="A46" s="3">
        <v>43</v>
      </c>
      <c r="B46" s="7" t="s">
        <v>256</v>
      </c>
      <c r="C46" s="3" t="s">
        <v>261</v>
      </c>
      <c r="D46" s="14" t="s">
        <v>15</v>
      </c>
      <c r="E46" s="24">
        <v>35</v>
      </c>
      <c r="F46" s="7" t="s">
        <v>16</v>
      </c>
      <c r="G46" s="3" t="s">
        <v>83</v>
      </c>
      <c r="H46" s="3" t="s">
        <v>17</v>
      </c>
      <c r="I46" s="7" t="s">
        <v>252</v>
      </c>
      <c r="J46" s="7"/>
    </row>
    <row r="47" spans="1:10" s="1" customFormat="1" ht="28.5" customHeight="1">
      <c r="A47" s="3">
        <v>44</v>
      </c>
      <c r="B47" s="7" t="s">
        <v>257</v>
      </c>
      <c r="C47" s="3" t="s">
        <v>262</v>
      </c>
      <c r="D47" s="7" t="s">
        <v>23</v>
      </c>
      <c r="E47" s="24">
        <v>30</v>
      </c>
      <c r="F47" s="7" t="s">
        <v>16</v>
      </c>
      <c r="G47" s="3" t="s">
        <v>79</v>
      </c>
      <c r="H47" s="3" t="s">
        <v>17</v>
      </c>
      <c r="I47" s="7" t="s">
        <v>252</v>
      </c>
      <c r="J47" s="7"/>
    </row>
    <row r="48" spans="1:10" s="1" customFormat="1" ht="28.5" customHeight="1">
      <c r="A48" s="3">
        <v>45</v>
      </c>
      <c r="B48" s="7" t="s">
        <v>257</v>
      </c>
      <c r="C48" s="3" t="s">
        <v>263</v>
      </c>
      <c r="D48" s="14" t="s">
        <v>15</v>
      </c>
      <c r="E48" s="24">
        <v>30</v>
      </c>
      <c r="F48" s="7" t="s">
        <v>16</v>
      </c>
      <c r="G48" s="3" t="s">
        <v>79</v>
      </c>
      <c r="H48" s="3" t="s">
        <v>17</v>
      </c>
      <c r="I48" s="7" t="s">
        <v>252</v>
      </c>
      <c r="J48" s="7"/>
    </row>
    <row r="49" spans="1:10" s="1" customFormat="1" ht="28.5" customHeight="1">
      <c r="A49" s="3">
        <v>46</v>
      </c>
      <c r="B49" s="7" t="s">
        <v>257</v>
      </c>
      <c r="C49" s="3" t="s">
        <v>176</v>
      </c>
      <c r="D49" s="14" t="s">
        <v>15</v>
      </c>
      <c r="E49" s="24">
        <v>10</v>
      </c>
      <c r="F49" s="7" t="s">
        <v>16</v>
      </c>
      <c r="G49" s="3" t="s">
        <v>79</v>
      </c>
      <c r="H49" s="3" t="s">
        <v>17</v>
      </c>
      <c r="I49" s="7" t="s">
        <v>252</v>
      </c>
      <c r="J49" s="7"/>
    </row>
    <row r="50" spans="1:10" s="1" customFormat="1" ht="28.5" customHeight="1">
      <c r="A50" s="3">
        <v>47</v>
      </c>
      <c r="B50" s="3" t="s">
        <v>55</v>
      </c>
      <c r="C50" s="3" t="s">
        <v>56</v>
      </c>
      <c r="D50" s="3" t="s">
        <v>15</v>
      </c>
      <c r="E50" s="26">
        <v>828.38</v>
      </c>
      <c r="F50" s="7" t="s">
        <v>16</v>
      </c>
      <c r="G50" s="3" t="s">
        <v>25</v>
      </c>
      <c r="H50" s="3" t="s">
        <v>69</v>
      </c>
      <c r="I50" s="3" t="s">
        <v>289</v>
      </c>
      <c r="J50" s="3"/>
    </row>
    <row r="51" spans="1:10" s="1" customFormat="1" ht="28.5" customHeight="1">
      <c r="A51" s="3">
        <v>48</v>
      </c>
      <c r="B51" s="3" t="s">
        <v>55</v>
      </c>
      <c r="C51" s="3" t="s">
        <v>57</v>
      </c>
      <c r="D51" s="3" t="s">
        <v>20</v>
      </c>
      <c r="E51" s="26">
        <v>21.95</v>
      </c>
      <c r="F51" s="7" t="s">
        <v>16</v>
      </c>
      <c r="G51" s="3" t="s">
        <v>25</v>
      </c>
      <c r="H51" s="3" t="s">
        <v>17</v>
      </c>
      <c r="I51" s="3" t="s">
        <v>289</v>
      </c>
      <c r="J51" s="3"/>
    </row>
    <row r="52" spans="1:10" s="1" customFormat="1" ht="28.5" customHeight="1">
      <c r="A52" s="3">
        <v>49</v>
      </c>
      <c r="B52" s="3" t="s">
        <v>55</v>
      </c>
      <c r="C52" s="3" t="s">
        <v>58</v>
      </c>
      <c r="D52" s="3" t="s">
        <v>15</v>
      </c>
      <c r="E52" s="26">
        <v>464.4325</v>
      </c>
      <c r="F52" s="7" t="s">
        <v>16</v>
      </c>
      <c r="G52" s="3" t="s">
        <v>25</v>
      </c>
      <c r="H52" s="3" t="s">
        <v>69</v>
      </c>
      <c r="I52" s="3" t="s">
        <v>289</v>
      </c>
      <c r="J52" s="3"/>
    </row>
    <row r="53" spans="1:10" s="1" customFormat="1" ht="28.5" customHeight="1">
      <c r="A53" s="3">
        <v>50</v>
      </c>
      <c r="B53" s="3" t="s">
        <v>55</v>
      </c>
      <c r="C53" s="3" t="s">
        <v>59</v>
      </c>
      <c r="D53" s="3" t="s">
        <v>20</v>
      </c>
      <c r="E53" s="26">
        <v>45</v>
      </c>
      <c r="F53" s="7" t="s">
        <v>16</v>
      </c>
      <c r="G53" s="3" t="s">
        <v>25</v>
      </c>
      <c r="H53" s="3" t="s">
        <v>17</v>
      </c>
      <c r="I53" s="3" t="s">
        <v>289</v>
      </c>
      <c r="J53" s="3"/>
    </row>
    <row r="54" spans="1:10" s="1" customFormat="1" ht="28.5" customHeight="1">
      <c r="A54" s="3">
        <v>51</v>
      </c>
      <c r="B54" s="3" t="s">
        <v>60</v>
      </c>
      <c r="C54" s="3" t="s">
        <v>61</v>
      </c>
      <c r="D54" s="3" t="s">
        <v>23</v>
      </c>
      <c r="E54" s="26">
        <v>738.76</v>
      </c>
      <c r="F54" s="7" t="s">
        <v>16</v>
      </c>
      <c r="G54" s="3" t="s">
        <v>25</v>
      </c>
      <c r="H54" s="3" t="s">
        <v>69</v>
      </c>
      <c r="I54" s="3" t="s">
        <v>247</v>
      </c>
      <c r="J54" s="3"/>
    </row>
    <row r="55" spans="1:10" s="1" customFormat="1" ht="28.5" customHeight="1">
      <c r="A55" s="3">
        <v>52</v>
      </c>
      <c r="B55" s="3" t="s">
        <v>60</v>
      </c>
      <c r="C55" s="3" t="s">
        <v>62</v>
      </c>
      <c r="D55" s="3" t="s">
        <v>23</v>
      </c>
      <c r="E55" s="26">
        <v>395.32</v>
      </c>
      <c r="F55" s="7" t="s">
        <v>16</v>
      </c>
      <c r="G55" s="3" t="s">
        <v>25</v>
      </c>
      <c r="H55" s="3" t="s">
        <v>17</v>
      </c>
      <c r="I55" s="3" t="s">
        <v>290</v>
      </c>
      <c r="J55" s="3"/>
    </row>
    <row r="56" spans="1:10" s="1" customFormat="1" ht="28.5" customHeight="1">
      <c r="A56" s="3">
        <v>53</v>
      </c>
      <c r="B56" s="3" t="s">
        <v>60</v>
      </c>
      <c r="C56" s="3" t="s">
        <v>63</v>
      </c>
      <c r="D56" s="3" t="s">
        <v>20</v>
      </c>
      <c r="E56" s="24">
        <v>29</v>
      </c>
      <c r="F56" s="7" t="s">
        <v>16</v>
      </c>
      <c r="G56" s="3" t="s">
        <v>25</v>
      </c>
      <c r="H56" s="3" t="s">
        <v>17</v>
      </c>
      <c r="I56" s="3" t="s">
        <v>244</v>
      </c>
      <c r="J56" s="3"/>
    </row>
    <row r="57" spans="1:10" s="1" customFormat="1" ht="28.5" customHeight="1">
      <c r="A57" s="3">
        <v>54</v>
      </c>
      <c r="B57" s="3" t="s">
        <v>60</v>
      </c>
      <c r="C57" s="3" t="s">
        <v>67</v>
      </c>
      <c r="D57" s="3" t="s">
        <v>20</v>
      </c>
      <c r="E57" s="19">
        <v>70</v>
      </c>
      <c r="F57" s="7" t="s">
        <v>16</v>
      </c>
      <c r="G57" s="3" t="s">
        <v>25</v>
      </c>
      <c r="H57" s="3" t="s">
        <v>17</v>
      </c>
      <c r="I57" s="3" t="s">
        <v>291</v>
      </c>
      <c r="J57" s="3"/>
    </row>
    <row r="58" spans="1:10" s="1" customFormat="1" ht="28.5" customHeight="1">
      <c r="A58" s="3">
        <v>55</v>
      </c>
      <c r="B58" s="3" t="s">
        <v>60</v>
      </c>
      <c r="C58" s="3" t="s">
        <v>68</v>
      </c>
      <c r="D58" s="3" t="s">
        <v>23</v>
      </c>
      <c r="E58" s="19">
        <v>5800</v>
      </c>
      <c r="F58" s="7" t="s">
        <v>16</v>
      </c>
      <c r="G58" s="3" t="s">
        <v>25</v>
      </c>
      <c r="H58" s="3" t="s">
        <v>69</v>
      </c>
      <c r="I58" s="3" t="s">
        <v>250</v>
      </c>
      <c r="J58" s="3"/>
    </row>
    <row r="59" spans="1:10" s="1" customFormat="1" ht="28.5" customHeight="1">
      <c r="A59" s="3">
        <v>56</v>
      </c>
      <c r="B59" s="3" t="s">
        <v>60</v>
      </c>
      <c r="C59" s="3" t="s">
        <v>64</v>
      </c>
      <c r="D59" s="3" t="s">
        <v>15</v>
      </c>
      <c r="E59" s="19">
        <v>293.51782600000001</v>
      </c>
      <c r="F59" s="7" t="s">
        <v>16</v>
      </c>
      <c r="G59" s="3" t="s">
        <v>25</v>
      </c>
      <c r="H59" s="3" t="s">
        <v>17</v>
      </c>
      <c r="I59" s="3" t="s">
        <v>244</v>
      </c>
      <c r="J59" s="3"/>
    </row>
    <row r="60" spans="1:10" s="1" customFormat="1" ht="28.5" customHeight="1">
      <c r="A60" s="3">
        <v>57</v>
      </c>
      <c r="B60" s="3" t="s">
        <v>60</v>
      </c>
      <c r="C60" s="3" t="s">
        <v>177</v>
      </c>
      <c r="D60" s="3" t="s">
        <v>15</v>
      </c>
      <c r="E60" s="19">
        <v>1100</v>
      </c>
      <c r="F60" s="7" t="s">
        <v>16</v>
      </c>
      <c r="G60" s="3" t="s">
        <v>71</v>
      </c>
      <c r="H60" s="3" t="s">
        <v>69</v>
      </c>
      <c r="I60" s="3" t="s">
        <v>247</v>
      </c>
      <c r="J60" s="3"/>
    </row>
    <row r="61" spans="1:10" s="1" customFormat="1" ht="28.5" customHeight="1">
      <c r="A61" s="3">
        <v>58</v>
      </c>
      <c r="B61" s="3" t="s">
        <v>60</v>
      </c>
      <c r="C61" s="3" t="s">
        <v>178</v>
      </c>
      <c r="D61" s="3" t="s">
        <v>15</v>
      </c>
      <c r="E61" s="19">
        <v>4500</v>
      </c>
      <c r="F61" s="7" t="s">
        <v>16</v>
      </c>
      <c r="G61" s="3" t="s">
        <v>71</v>
      </c>
      <c r="H61" s="3" t="s">
        <v>69</v>
      </c>
      <c r="I61" s="3" t="s">
        <v>244</v>
      </c>
      <c r="J61" s="3"/>
    </row>
    <row r="62" spans="1:10" s="1" customFormat="1" ht="28.5" customHeight="1">
      <c r="A62" s="3">
        <v>59</v>
      </c>
      <c r="B62" s="3" t="s">
        <v>264</v>
      </c>
      <c r="C62" s="3" t="s">
        <v>265</v>
      </c>
      <c r="D62" s="3" t="s">
        <v>15</v>
      </c>
      <c r="E62" s="19">
        <v>16000</v>
      </c>
      <c r="F62" s="7" t="s">
        <v>16</v>
      </c>
      <c r="G62" s="3" t="s">
        <v>74</v>
      </c>
      <c r="H62" s="3" t="s">
        <v>69</v>
      </c>
      <c r="I62" s="3" t="s">
        <v>244</v>
      </c>
      <c r="J62" s="3"/>
    </row>
    <row r="63" spans="1:10" s="1" customFormat="1" ht="28.5" customHeight="1">
      <c r="A63" s="3">
        <v>60</v>
      </c>
      <c r="B63" s="3" t="s">
        <v>60</v>
      </c>
      <c r="C63" s="3" t="s">
        <v>266</v>
      </c>
      <c r="D63" s="3" t="s">
        <v>15</v>
      </c>
      <c r="E63" s="19">
        <v>6000</v>
      </c>
      <c r="F63" s="7" t="s">
        <v>16</v>
      </c>
      <c r="G63" s="3" t="s">
        <v>71</v>
      </c>
      <c r="H63" s="3" t="s">
        <v>69</v>
      </c>
      <c r="I63" s="3" t="s">
        <v>244</v>
      </c>
      <c r="J63" s="3"/>
    </row>
    <row r="64" spans="1:10" s="1" customFormat="1" ht="28.5" customHeight="1">
      <c r="A64" s="3">
        <v>61</v>
      </c>
      <c r="B64" s="3" t="s">
        <v>60</v>
      </c>
      <c r="C64" s="3" t="s">
        <v>267</v>
      </c>
      <c r="D64" s="3" t="s">
        <v>23</v>
      </c>
      <c r="E64" s="19">
        <v>1200</v>
      </c>
      <c r="F64" s="7" t="s">
        <v>16</v>
      </c>
      <c r="G64" s="3" t="s">
        <v>74</v>
      </c>
      <c r="H64" s="3" t="s">
        <v>69</v>
      </c>
      <c r="I64" s="3" t="s">
        <v>244</v>
      </c>
      <c r="J64" s="3"/>
    </row>
    <row r="65" spans="1:10" s="1" customFormat="1" ht="28.5" customHeight="1">
      <c r="A65" s="3">
        <v>62</v>
      </c>
      <c r="B65" s="3" t="s">
        <v>60</v>
      </c>
      <c r="C65" s="3" t="s">
        <v>268</v>
      </c>
      <c r="D65" s="3" t="s">
        <v>23</v>
      </c>
      <c r="E65" s="19">
        <v>600</v>
      </c>
      <c r="F65" s="7" t="s">
        <v>16</v>
      </c>
      <c r="G65" s="3" t="s">
        <v>71</v>
      </c>
      <c r="H65" s="3" t="s">
        <v>69</v>
      </c>
      <c r="I65" s="3" t="s">
        <v>244</v>
      </c>
      <c r="J65" s="3"/>
    </row>
    <row r="66" spans="1:10" s="1" customFormat="1" ht="28.5" customHeight="1">
      <c r="A66" s="3">
        <v>63</v>
      </c>
      <c r="B66" s="3" t="s">
        <v>60</v>
      </c>
      <c r="C66" s="3" t="s">
        <v>269</v>
      </c>
      <c r="D66" s="3" t="s">
        <v>15</v>
      </c>
      <c r="E66" s="19">
        <v>1400</v>
      </c>
      <c r="F66" s="7" t="s">
        <v>16</v>
      </c>
      <c r="G66" s="3" t="s">
        <v>74</v>
      </c>
      <c r="H66" s="3" t="s">
        <v>69</v>
      </c>
      <c r="I66" s="3" t="s">
        <v>244</v>
      </c>
      <c r="J66" s="3"/>
    </row>
    <row r="67" spans="1:10" s="1" customFormat="1" ht="28.5" customHeight="1">
      <c r="A67" s="3">
        <v>64</v>
      </c>
      <c r="B67" s="3" t="s">
        <v>60</v>
      </c>
      <c r="C67" s="3" t="s">
        <v>270</v>
      </c>
      <c r="D67" s="3" t="s">
        <v>15</v>
      </c>
      <c r="E67" s="19">
        <v>400</v>
      </c>
      <c r="F67" s="7" t="s">
        <v>16</v>
      </c>
      <c r="G67" s="3" t="s">
        <v>74</v>
      </c>
      <c r="H67" s="3" t="s">
        <v>69</v>
      </c>
      <c r="I67" s="3" t="s">
        <v>244</v>
      </c>
      <c r="J67" s="3"/>
    </row>
    <row r="68" spans="1:10" s="1" customFormat="1" ht="28.5" customHeight="1">
      <c r="A68" s="3">
        <v>65</v>
      </c>
      <c r="B68" s="3" t="s">
        <v>60</v>
      </c>
      <c r="C68" s="3" t="s">
        <v>271</v>
      </c>
      <c r="D68" s="3" t="s">
        <v>15</v>
      </c>
      <c r="E68" s="19">
        <v>200</v>
      </c>
      <c r="F68" s="7" t="s">
        <v>16</v>
      </c>
      <c r="G68" s="3" t="s">
        <v>74</v>
      </c>
      <c r="H68" s="3" t="s">
        <v>17</v>
      </c>
      <c r="I68" s="3" t="s">
        <v>244</v>
      </c>
      <c r="J68" s="3"/>
    </row>
    <row r="69" spans="1:10" s="1" customFormat="1" ht="28.5" customHeight="1">
      <c r="A69" s="3">
        <v>66</v>
      </c>
      <c r="B69" s="3" t="s">
        <v>60</v>
      </c>
      <c r="C69" s="3" t="s">
        <v>67</v>
      </c>
      <c r="D69" s="3" t="s">
        <v>23</v>
      </c>
      <c r="E69" s="19">
        <v>70</v>
      </c>
      <c r="F69" s="7" t="s">
        <v>16</v>
      </c>
      <c r="G69" s="3" t="s">
        <v>74</v>
      </c>
      <c r="H69" s="3" t="s">
        <v>17</v>
      </c>
      <c r="I69" s="3" t="s">
        <v>291</v>
      </c>
      <c r="J69" s="3"/>
    </row>
    <row r="70" spans="1:10" s="1" customFormat="1" ht="28.5" customHeight="1">
      <c r="A70" s="3">
        <v>67</v>
      </c>
      <c r="B70" s="3" t="s">
        <v>60</v>
      </c>
      <c r="C70" s="3" t="s">
        <v>68</v>
      </c>
      <c r="D70" s="3" t="s">
        <v>23</v>
      </c>
      <c r="E70" s="19">
        <v>5800</v>
      </c>
      <c r="F70" s="7" t="s">
        <v>16</v>
      </c>
      <c r="G70" s="3" t="s">
        <v>74</v>
      </c>
      <c r="H70" s="3" t="s">
        <v>69</v>
      </c>
      <c r="I70" s="3" t="s">
        <v>250</v>
      </c>
      <c r="J70" s="3"/>
    </row>
    <row r="71" spans="1:10" s="1" customFormat="1" ht="28.5" customHeight="1">
      <c r="A71" s="3">
        <v>68</v>
      </c>
      <c r="B71" s="3" t="s">
        <v>60</v>
      </c>
      <c r="C71" s="3" t="s">
        <v>272</v>
      </c>
      <c r="D71" s="3" t="s">
        <v>20</v>
      </c>
      <c r="E71" s="19">
        <f>13*3</f>
        <v>39</v>
      </c>
      <c r="F71" s="7" t="s">
        <v>16</v>
      </c>
      <c r="G71" s="3" t="s">
        <v>74</v>
      </c>
      <c r="H71" s="3" t="s">
        <v>144</v>
      </c>
      <c r="I71" s="3" t="s">
        <v>292</v>
      </c>
      <c r="J71" s="3"/>
    </row>
    <row r="72" spans="1:10" s="1" customFormat="1" ht="28.5" customHeight="1">
      <c r="A72" s="3">
        <v>69</v>
      </c>
      <c r="B72" s="3" t="s">
        <v>60</v>
      </c>
      <c r="C72" s="3" t="s">
        <v>273</v>
      </c>
      <c r="D72" s="3" t="s">
        <v>23</v>
      </c>
      <c r="E72" s="19">
        <v>3450</v>
      </c>
      <c r="F72" s="7" t="s">
        <v>16</v>
      </c>
      <c r="G72" s="3" t="s">
        <v>74</v>
      </c>
      <c r="H72" s="3" t="s">
        <v>69</v>
      </c>
      <c r="I72" s="3" t="s">
        <v>293</v>
      </c>
      <c r="J72" s="3"/>
    </row>
    <row r="73" spans="1:10" s="1" customFormat="1" ht="28.5" customHeight="1">
      <c r="A73" s="3">
        <v>70</v>
      </c>
      <c r="B73" s="3" t="s">
        <v>60</v>
      </c>
      <c r="C73" s="3" t="s">
        <v>274</v>
      </c>
      <c r="D73" s="3" t="s">
        <v>20</v>
      </c>
      <c r="E73" s="19">
        <v>50</v>
      </c>
      <c r="F73" s="7" t="s">
        <v>16</v>
      </c>
      <c r="G73" s="3" t="s">
        <v>74</v>
      </c>
      <c r="H73" s="3" t="s">
        <v>17</v>
      </c>
      <c r="I73" s="3" t="s">
        <v>293</v>
      </c>
      <c r="J73" s="3"/>
    </row>
    <row r="74" spans="1:10" s="1" customFormat="1" ht="28.5" customHeight="1">
      <c r="A74" s="3">
        <v>71</v>
      </c>
      <c r="B74" s="3" t="s">
        <v>60</v>
      </c>
      <c r="C74" s="3" t="s">
        <v>179</v>
      </c>
      <c r="D74" s="3" t="s">
        <v>23</v>
      </c>
      <c r="E74" s="19">
        <v>3400</v>
      </c>
      <c r="F74" s="7" t="s">
        <v>16</v>
      </c>
      <c r="G74" s="3" t="s">
        <v>74</v>
      </c>
      <c r="H74" s="3" t="s">
        <v>69</v>
      </c>
      <c r="I74" s="3" t="s">
        <v>294</v>
      </c>
      <c r="J74" s="3"/>
    </row>
    <row r="75" spans="1:10" s="1" customFormat="1" ht="28.5" customHeight="1">
      <c r="A75" s="3">
        <v>72</v>
      </c>
      <c r="B75" s="3" t="s">
        <v>60</v>
      </c>
      <c r="C75" s="3" t="s">
        <v>275</v>
      </c>
      <c r="D75" s="3" t="s">
        <v>23</v>
      </c>
      <c r="E75" s="19">
        <v>650</v>
      </c>
      <c r="F75" s="7" t="s">
        <v>16</v>
      </c>
      <c r="G75" s="3" t="s">
        <v>282</v>
      </c>
      <c r="H75" s="3" t="s">
        <v>69</v>
      </c>
      <c r="I75" s="3" t="s">
        <v>295</v>
      </c>
      <c r="J75" s="3"/>
    </row>
    <row r="76" spans="1:10" s="1" customFormat="1" ht="28.5" customHeight="1">
      <c r="A76" s="3">
        <v>73</v>
      </c>
      <c r="B76" s="3" t="s">
        <v>60</v>
      </c>
      <c r="C76" s="3" t="s">
        <v>276</v>
      </c>
      <c r="D76" s="3" t="s">
        <v>15</v>
      </c>
      <c r="E76" s="19">
        <v>150</v>
      </c>
      <c r="F76" s="7" t="s">
        <v>16</v>
      </c>
      <c r="G76" s="3" t="s">
        <v>74</v>
      </c>
      <c r="H76" s="3" t="s">
        <v>17</v>
      </c>
      <c r="I76" s="3" t="s">
        <v>292</v>
      </c>
      <c r="J76" s="3"/>
    </row>
    <row r="77" spans="1:10" s="1" customFormat="1" ht="28.5" customHeight="1">
      <c r="A77" s="3">
        <v>74</v>
      </c>
      <c r="B77" s="3" t="s">
        <v>60</v>
      </c>
      <c r="C77" s="3" t="s">
        <v>277</v>
      </c>
      <c r="D77" s="3" t="s">
        <v>15</v>
      </c>
      <c r="E77" s="19">
        <v>2600</v>
      </c>
      <c r="F77" s="7" t="s">
        <v>16</v>
      </c>
      <c r="G77" s="3" t="s">
        <v>74</v>
      </c>
      <c r="H77" s="3" t="s">
        <v>69</v>
      </c>
      <c r="I77" s="3" t="s">
        <v>244</v>
      </c>
      <c r="J77" s="3"/>
    </row>
    <row r="78" spans="1:10" s="1" customFormat="1" ht="28.5" customHeight="1">
      <c r="A78" s="3">
        <v>75</v>
      </c>
      <c r="B78" s="3" t="s">
        <v>60</v>
      </c>
      <c r="C78" s="3" t="s">
        <v>278</v>
      </c>
      <c r="D78" s="3" t="s">
        <v>15</v>
      </c>
      <c r="E78" s="19">
        <v>2200</v>
      </c>
      <c r="F78" s="7" t="s">
        <v>16</v>
      </c>
      <c r="G78" s="7" t="s">
        <v>76</v>
      </c>
      <c r="H78" s="3" t="s">
        <v>69</v>
      </c>
      <c r="I78" s="3" t="s">
        <v>244</v>
      </c>
      <c r="J78" s="3"/>
    </row>
    <row r="79" spans="1:10" s="1" customFormat="1" ht="28.5" customHeight="1">
      <c r="A79" s="3">
        <v>76</v>
      </c>
      <c r="B79" s="3" t="s">
        <v>60</v>
      </c>
      <c r="C79" s="3" t="s">
        <v>180</v>
      </c>
      <c r="D79" s="3" t="s">
        <v>15</v>
      </c>
      <c r="E79" s="19">
        <v>48000</v>
      </c>
      <c r="F79" s="7" t="s">
        <v>16</v>
      </c>
      <c r="G79" s="3" t="s">
        <v>71</v>
      </c>
      <c r="H79" s="3" t="s">
        <v>69</v>
      </c>
      <c r="I79" s="3" t="s">
        <v>250</v>
      </c>
      <c r="J79" s="3"/>
    </row>
    <row r="80" spans="1:10" s="1" customFormat="1" ht="38.25" customHeight="1">
      <c r="A80" s="3">
        <v>77</v>
      </c>
      <c r="B80" s="7" t="s">
        <v>54</v>
      </c>
      <c r="C80" s="3" t="s">
        <v>181</v>
      </c>
      <c r="D80" s="7" t="s">
        <v>23</v>
      </c>
      <c r="E80" s="7">
        <v>5000</v>
      </c>
      <c r="F80" s="7" t="s">
        <v>16</v>
      </c>
      <c r="G80" s="3" t="s">
        <v>71</v>
      </c>
      <c r="H80" s="3" t="s">
        <v>69</v>
      </c>
      <c r="I80" s="20" t="s">
        <v>250</v>
      </c>
      <c r="J80" s="7"/>
    </row>
    <row r="81" spans="1:10" s="1" customFormat="1" ht="38.25" customHeight="1">
      <c r="A81" s="3">
        <v>78</v>
      </c>
      <c r="B81" s="7" t="s">
        <v>54</v>
      </c>
      <c r="C81" s="3" t="s">
        <v>19</v>
      </c>
      <c r="D81" s="20" t="s">
        <v>20</v>
      </c>
      <c r="E81" s="7">
        <v>50</v>
      </c>
      <c r="F81" s="7" t="s">
        <v>16</v>
      </c>
      <c r="G81" s="3" t="s">
        <v>71</v>
      </c>
      <c r="H81" s="3" t="s">
        <v>17</v>
      </c>
      <c r="I81" s="7" t="s">
        <v>289</v>
      </c>
      <c r="J81" s="7"/>
    </row>
    <row r="82" spans="1:10" s="1" customFormat="1" ht="28.5" customHeight="1">
      <c r="A82" s="3">
        <v>79</v>
      </c>
      <c r="B82" s="7" t="s">
        <v>54</v>
      </c>
      <c r="C82" s="3" t="s">
        <v>65</v>
      </c>
      <c r="D82" s="7" t="s">
        <v>23</v>
      </c>
      <c r="E82" s="7">
        <v>2470</v>
      </c>
      <c r="F82" s="7" t="s">
        <v>16</v>
      </c>
      <c r="G82" s="7" t="s">
        <v>76</v>
      </c>
      <c r="H82" s="3" t="s">
        <v>69</v>
      </c>
      <c r="I82" s="20" t="s">
        <v>244</v>
      </c>
      <c r="J82" s="7"/>
    </row>
    <row r="83" spans="1:10" s="1" customFormat="1" ht="28.5" customHeight="1">
      <c r="A83" s="3">
        <v>80</v>
      </c>
      <c r="B83" s="7" t="s">
        <v>54</v>
      </c>
      <c r="C83" s="3" t="s">
        <v>66</v>
      </c>
      <c r="D83" s="7" t="s">
        <v>23</v>
      </c>
      <c r="E83" s="7">
        <v>430</v>
      </c>
      <c r="F83" s="7" t="s">
        <v>16</v>
      </c>
      <c r="G83" s="3" t="s">
        <v>71</v>
      </c>
      <c r="H83" s="3" t="s">
        <v>17</v>
      </c>
      <c r="I83" s="20" t="s">
        <v>244</v>
      </c>
      <c r="J83" s="7"/>
    </row>
    <row r="84" spans="1:10" s="1" customFormat="1" ht="28.5" customHeight="1">
      <c r="A84" s="3">
        <v>81</v>
      </c>
      <c r="B84" s="7" t="s">
        <v>54</v>
      </c>
      <c r="C84" s="3" t="s">
        <v>182</v>
      </c>
      <c r="D84" s="7" t="s">
        <v>15</v>
      </c>
      <c r="E84" s="7">
        <v>40</v>
      </c>
      <c r="F84" s="7" t="s">
        <v>16</v>
      </c>
      <c r="G84" s="3" t="s">
        <v>71</v>
      </c>
      <c r="H84" s="3" t="s">
        <v>17</v>
      </c>
      <c r="I84" s="20" t="s">
        <v>285</v>
      </c>
      <c r="J84" s="7"/>
    </row>
    <row r="85" spans="1:10" s="1" customFormat="1" ht="28.5" customHeight="1">
      <c r="A85" s="3">
        <v>82</v>
      </c>
      <c r="B85" s="7" t="s">
        <v>54</v>
      </c>
      <c r="C85" s="3" t="s">
        <v>183</v>
      </c>
      <c r="D85" s="7" t="s">
        <v>15</v>
      </c>
      <c r="E85" s="7">
        <v>150</v>
      </c>
      <c r="F85" s="7" t="s">
        <v>16</v>
      </c>
      <c r="G85" s="3" t="s">
        <v>71</v>
      </c>
      <c r="H85" s="3" t="s">
        <v>17</v>
      </c>
      <c r="I85" s="20" t="s">
        <v>247</v>
      </c>
      <c r="J85" s="7"/>
    </row>
    <row r="86" spans="1:10" s="1" customFormat="1" ht="28.5" customHeight="1">
      <c r="A86" s="3">
        <v>83</v>
      </c>
      <c r="B86" s="7" t="s">
        <v>54</v>
      </c>
      <c r="C86" s="3" t="s">
        <v>184</v>
      </c>
      <c r="D86" s="7" t="s">
        <v>23</v>
      </c>
      <c r="E86" s="7">
        <v>230</v>
      </c>
      <c r="F86" s="7" t="s">
        <v>16</v>
      </c>
      <c r="G86" s="7" t="s">
        <v>76</v>
      </c>
      <c r="H86" s="3" t="s">
        <v>17</v>
      </c>
      <c r="I86" s="20" t="s">
        <v>253</v>
      </c>
      <c r="J86" s="7"/>
    </row>
    <row r="87" spans="1:10" s="1" customFormat="1" ht="28.5" customHeight="1">
      <c r="A87" s="3">
        <v>84</v>
      </c>
      <c r="B87" s="7" t="s">
        <v>54</v>
      </c>
      <c r="C87" s="3" t="s">
        <v>185</v>
      </c>
      <c r="D87" s="7" t="s">
        <v>23</v>
      </c>
      <c r="E87" s="7">
        <v>2450</v>
      </c>
      <c r="F87" s="7" t="s">
        <v>16</v>
      </c>
      <c r="G87" s="7" t="s">
        <v>76</v>
      </c>
      <c r="H87" s="3" t="s">
        <v>69</v>
      </c>
      <c r="I87" s="20" t="s">
        <v>290</v>
      </c>
      <c r="J87" s="7"/>
    </row>
    <row r="88" spans="1:10" s="1" customFormat="1" ht="28.5" customHeight="1">
      <c r="A88" s="3">
        <v>85</v>
      </c>
      <c r="B88" s="7" t="s">
        <v>54</v>
      </c>
      <c r="C88" s="3" t="s">
        <v>186</v>
      </c>
      <c r="D88" s="7" t="s">
        <v>23</v>
      </c>
      <c r="E88" s="7">
        <v>350</v>
      </c>
      <c r="F88" s="7" t="s">
        <v>16</v>
      </c>
      <c r="G88" s="7" t="s">
        <v>76</v>
      </c>
      <c r="H88" s="3" t="s">
        <v>17</v>
      </c>
      <c r="I88" s="20" t="s">
        <v>290</v>
      </c>
      <c r="J88" s="7"/>
    </row>
    <row r="89" spans="1:10" s="1" customFormat="1" ht="28.5" customHeight="1">
      <c r="A89" s="3">
        <v>86</v>
      </c>
      <c r="B89" s="7" t="s">
        <v>54</v>
      </c>
      <c r="C89" s="3" t="s">
        <v>187</v>
      </c>
      <c r="D89" s="7" t="s">
        <v>15</v>
      </c>
      <c r="E89" s="7">
        <v>4050</v>
      </c>
      <c r="F89" s="7" t="s">
        <v>16</v>
      </c>
      <c r="G89" s="3" t="s">
        <v>74</v>
      </c>
      <c r="H89" s="3" t="s">
        <v>69</v>
      </c>
      <c r="I89" s="20" t="s">
        <v>296</v>
      </c>
      <c r="J89" s="7"/>
    </row>
    <row r="90" spans="1:10" s="1" customFormat="1" ht="28.5" customHeight="1">
      <c r="A90" s="3">
        <v>87</v>
      </c>
      <c r="B90" s="7" t="s">
        <v>54</v>
      </c>
      <c r="C90" s="3" t="s">
        <v>188</v>
      </c>
      <c r="D90" s="7" t="s">
        <v>15</v>
      </c>
      <c r="E90" s="7">
        <v>2400</v>
      </c>
      <c r="F90" s="7" t="s">
        <v>16</v>
      </c>
      <c r="G90" s="3" t="s">
        <v>74</v>
      </c>
      <c r="H90" s="3" t="s">
        <v>69</v>
      </c>
      <c r="I90" s="20" t="s">
        <v>296</v>
      </c>
      <c r="J90" s="7"/>
    </row>
    <row r="91" spans="1:10" s="1" customFormat="1" ht="28.5" customHeight="1">
      <c r="A91" s="3">
        <v>88</v>
      </c>
      <c r="B91" s="7" t="s">
        <v>54</v>
      </c>
      <c r="C91" s="7" t="s">
        <v>189</v>
      </c>
      <c r="D91" s="3" t="s">
        <v>15</v>
      </c>
      <c r="E91" s="19">
        <v>30</v>
      </c>
      <c r="F91" s="7" t="s">
        <v>16</v>
      </c>
      <c r="G91" s="39" t="s">
        <v>76</v>
      </c>
      <c r="H91" s="3" t="s">
        <v>17</v>
      </c>
      <c r="I91" s="7" t="s">
        <v>290</v>
      </c>
      <c r="J91" s="7"/>
    </row>
    <row r="92" spans="1:10" s="1" customFormat="1" ht="28.5" customHeight="1">
      <c r="A92" s="3">
        <v>89</v>
      </c>
      <c r="B92" s="7" t="s">
        <v>54</v>
      </c>
      <c r="C92" s="7" t="s">
        <v>190</v>
      </c>
      <c r="D92" s="3" t="s">
        <v>15</v>
      </c>
      <c r="E92" s="7">
        <v>580</v>
      </c>
      <c r="F92" s="7" t="s">
        <v>16</v>
      </c>
      <c r="G92" s="7" t="s">
        <v>76</v>
      </c>
      <c r="H92" s="3" t="s">
        <v>69</v>
      </c>
      <c r="I92" s="7" t="s">
        <v>290</v>
      </c>
      <c r="J92" s="7"/>
    </row>
    <row r="93" spans="1:10" s="1" customFormat="1" ht="28.5" customHeight="1">
      <c r="A93" s="3">
        <v>90</v>
      </c>
      <c r="B93" s="7" t="s">
        <v>54</v>
      </c>
      <c r="C93" s="7" t="s">
        <v>191</v>
      </c>
      <c r="D93" s="3" t="s">
        <v>15</v>
      </c>
      <c r="E93" s="24">
        <v>486</v>
      </c>
      <c r="F93" s="7" t="s">
        <v>16</v>
      </c>
      <c r="G93" s="7" t="s">
        <v>76</v>
      </c>
      <c r="H93" s="3" t="s">
        <v>69</v>
      </c>
      <c r="I93" s="7" t="s">
        <v>290</v>
      </c>
      <c r="J93" s="7"/>
    </row>
    <row r="94" spans="1:10" s="1" customFormat="1" ht="28.5" customHeight="1">
      <c r="A94" s="3">
        <v>91</v>
      </c>
      <c r="B94" s="7" t="s">
        <v>54</v>
      </c>
      <c r="C94" s="7" t="s">
        <v>192</v>
      </c>
      <c r="D94" s="14" t="s">
        <v>15</v>
      </c>
      <c r="E94" s="7">
        <v>90</v>
      </c>
      <c r="F94" s="7" t="s">
        <v>16</v>
      </c>
      <c r="G94" s="7" t="s">
        <v>161</v>
      </c>
      <c r="H94" s="7" t="s">
        <v>17</v>
      </c>
      <c r="I94" s="7" t="s">
        <v>290</v>
      </c>
      <c r="J94" s="7"/>
    </row>
    <row r="95" spans="1:10" s="1" customFormat="1" ht="28.5" customHeight="1">
      <c r="A95" s="3">
        <v>92</v>
      </c>
      <c r="B95" s="7" t="s">
        <v>54</v>
      </c>
      <c r="C95" s="7" t="s">
        <v>193</v>
      </c>
      <c r="D95" s="3" t="s">
        <v>23</v>
      </c>
      <c r="E95" s="19">
        <v>1622.1</v>
      </c>
      <c r="F95" s="7" t="s">
        <v>16</v>
      </c>
      <c r="G95" s="39" t="s">
        <v>161</v>
      </c>
      <c r="H95" s="3" t="s">
        <v>69</v>
      </c>
      <c r="I95" s="7" t="s">
        <v>244</v>
      </c>
      <c r="J95" s="7"/>
    </row>
    <row r="96" spans="1:10" s="1" customFormat="1" ht="28.5" customHeight="1">
      <c r="A96" s="3">
        <v>93</v>
      </c>
      <c r="B96" s="7" t="s">
        <v>54</v>
      </c>
      <c r="C96" s="7" t="s">
        <v>194</v>
      </c>
      <c r="D96" s="3" t="s">
        <v>15</v>
      </c>
      <c r="E96" s="19">
        <v>3645.91</v>
      </c>
      <c r="F96" s="7" t="s">
        <v>16</v>
      </c>
      <c r="G96" s="39" t="s">
        <v>83</v>
      </c>
      <c r="H96" s="3" t="s">
        <v>69</v>
      </c>
      <c r="I96" s="7" t="s">
        <v>244</v>
      </c>
      <c r="J96" s="7"/>
    </row>
    <row r="97" spans="1:10" s="1" customFormat="1" ht="28.5" customHeight="1">
      <c r="A97" s="3">
        <v>94</v>
      </c>
      <c r="B97" s="7" t="s">
        <v>54</v>
      </c>
      <c r="C97" s="7" t="s">
        <v>279</v>
      </c>
      <c r="D97" s="3" t="s">
        <v>15</v>
      </c>
      <c r="E97" s="19">
        <v>4800</v>
      </c>
      <c r="F97" s="7" t="s">
        <v>16</v>
      </c>
      <c r="G97" s="39" t="s">
        <v>83</v>
      </c>
      <c r="H97" s="3" t="s">
        <v>69</v>
      </c>
      <c r="I97" s="7" t="s">
        <v>244</v>
      </c>
      <c r="J97" s="7"/>
    </row>
    <row r="98" spans="1:10" s="1" customFormat="1" ht="28.5" customHeight="1">
      <c r="A98" s="3">
        <v>95</v>
      </c>
      <c r="B98" s="7" t="s">
        <v>54</v>
      </c>
      <c r="C98" s="7" t="s">
        <v>280</v>
      </c>
      <c r="D98" s="3" t="s">
        <v>15</v>
      </c>
      <c r="E98" s="19">
        <v>3000</v>
      </c>
      <c r="F98" s="7" t="s">
        <v>16</v>
      </c>
      <c r="G98" s="39" t="s">
        <v>83</v>
      </c>
      <c r="H98" s="3" t="s">
        <v>69</v>
      </c>
      <c r="I98" s="7" t="s">
        <v>244</v>
      </c>
      <c r="J98" s="7"/>
    </row>
    <row r="99" spans="1:10" s="1" customFormat="1" ht="28.5" customHeight="1">
      <c r="A99" s="3">
        <v>96</v>
      </c>
      <c r="B99" s="7" t="s">
        <v>54</v>
      </c>
      <c r="C99" s="7" t="s">
        <v>281</v>
      </c>
      <c r="D99" s="3" t="s">
        <v>20</v>
      </c>
      <c r="E99" s="19">
        <v>400</v>
      </c>
      <c r="F99" s="7" t="s">
        <v>16</v>
      </c>
      <c r="G99" s="39" t="s">
        <v>87</v>
      </c>
      <c r="H99" s="3" t="s">
        <v>17</v>
      </c>
      <c r="I99" s="7" t="s">
        <v>244</v>
      </c>
      <c r="J99" s="7"/>
    </row>
    <row r="100" spans="1:10" s="1" customFormat="1" ht="28.5" customHeight="1">
      <c r="A100" s="3">
        <v>97</v>
      </c>
      <c r="B100" s="7" t="s">
        <v>54</v>
      </c>
      <c r="C100" s="7" t="s">
        <v>195</v>
      </c>
      <c r="D100" s="3" t="s">
        <v>15</v>
      </c>
      <c r="E100" s="19">
        <v>580</v>
      </c>
      <c r="F100" s="7" t="s">
        <v>16</v>
      </c>
      <c r="G100" s="39" t="s">
        <v>87</v>
      </c>
      <c r="H100" s="3" t="s">
        <v>69</v>
      </c>
      <c r="I100" s="7" t="s">
        <v>290</v>
      </c>
      <c r="J100" s="7"/>
    </row>
    <row r="101" spans="1:10" s="1" customFormat="1" ht="28.5" customHeight="1">
      <c r="A101" s="3">
        <v>98</v>
      </c>
      <c r="B101" s="7" t="s">
        <v>54</v>
      </c>
      <c r="C101" s="7" t="s">
        <v>196</v>
      </c>
      <c r="D101" s="3" t="s">
        <v>15</v>
      </c>
      <c r="E101" s="19">
        <v>486</v>
      </c>
      <c r="F101" s="7" t="s">
        <v>16</v>
      </c>
      <c r="G101" s="39" t="s">
        <v>87</v>
      </c>
      <c r="H101" s="3" t="s">
        <v>69</v>
      </c>
      <c r="I101" s="7" t="s">
        <v>290</v>
      </c>
      <c r="J101" s="7"/>
    </row>
    <row r="102" spans="1:10" s="1" customFormat="1" ht="28.5" customHeight="1">
      <c r="A102" s="3">
        <v>99</v>
      </c>
      <c r="B102" s="7" t="s">
        <v>54</v>
      </c>
      <c r="C102" s="7" t="s">
        <v>197</v>
      </c>
      <c r="D102" s="3" t="s">
        <v>23</v>
      </c>
      <c r="E102" s="19">
        <v>216.26</v>
      </c>
      <c r="F102" s="7" t="s">
        <v>16</v>
      </c>
      <c r="G102" s="39" t="s">
        <v>198</v>
      </c>
      <c r="H102" s="3" t="s">
        <v>17</v>
      </c>
      <c r="I102" s="7" t="s">
        <v>244</v>
      </c>
      <c r="J102" s="7"/>
    </row>
    <row r="103" spans="1:10" s="1" customFormat="1" ht="28.5" customHeight="1">
      <c r="A103" s="3">
        <v>100</v>
      </c>
      <c r="B103" s="7" t="s">
        <v>54</v>
      </c>
      <c r="C103" s="7" t="s">
        <v>199</v>
      </c>
      <c r="D103" s="3" t="s">
        <v>23</v>
      </c>
      <c r="E103" s="19">
        <v>242.91</v>
      </c>
      <c r="F103" s="7" t="s">
        <v>16</v>
      </c>
      <c r="G103" s="39" t="s">
        <v>198</v>
      </c>
      <c r="H103" s="3" t="s">
        <v>17</v>
      </c>
      <c r="I103" s="7" t="s">
        <v>244</v>
      </c>
      <c r="J103" s="7"/>
    </row>
    <row r="104" spans="1:10" s="1" customFormat="1" ht="28.5" customHeight="1">
      <c r="A104" s="3">
        <v>101</v>
      </c>
      <c r="B104" s="7" t="s">
        <v>54</v>
      </c>
      <c r="C104" s="14" t="s">
        <v>200</v>
      </c>
      <c r="D104" s="3" t="s">
        <v>15</v>
      </c>
      <c r="E104" s="19">
        <v>280</v>
      </c>
      <c r="F104" s="7" t="s">
        <v>16</v>
      </c>
      <c r="G104" s="39" t="s">
        <v>198</v>
      </c>
      <c r="H104" s="3" t="s">
        <v>17</v>
      </c>
      <c r="I104" s="7" t="s">
        <v>244</v>
      </c>
      <c r="J104" s="7"/>
    </row>
    <row r="105" spans="1:10" s="1" customFormat="1" ht="28.5" customHeight="1">
      <c r="A105" s="3">
        <v>102</v>
      </c>
      <c r="B105" s="7" t="s">
        <v>54</v>
      </c>
      <c r="C105" s="14" t="s">
        <v>201</v>
      </c>
      <c r="D105" s="3" t="s">
        <v>15</v>
      </c>
      <c r="E105" s="19">
        <v>290</v>
      </c>
      <c r="F105" s="7" t="s">
        <v>16</v>
      </c>
      <c r="G105" s="39" t="s">
        <v>198</v>
      </c>
      <c r="H105" s="3" t="s">
        <v>17</v>
      </c>
      <c r="I105" s="7" t="s">
        <v>244</v>
      </c>
      <c r="J105" s="7"/>
    </row>
    <row r="106" spans="1:10" s="1" customFormat="1" ht="28.5" customHeight="1">
      <c r="A106" s="3">
        <v>103</v>
      </c>
      <c r="B106" s="7" t="s">
        <v>54</v>
      </c>
      <c r="C106" s="7" t="s">
        <v>202</v>
      </c>
      <c r="D106" s="3" t="s">
        <v>23</v>
      </c>
      <c r="E106" s="19">
        <v>599.99</v>
      </c>
      <c r="F106" s="7" t="s">
        <v>16</v>
      </c>
      <c r="G106" s="39" t="s">
        <v>18</v>
      </c>
      <c r="H106" s="3" t="s">
        <v>69</v>
      </c>
      <c r="I106" s="7" t="s">
        <v>244</v>
      </c>
      <c r="J106" s="7"/>
    </row>
    <row r="107" spans="1:10" s="1" customFormat="1" ht="20.25" customHeight="1">
      <c r="A107" s="46" t="s">
        <v>13</v>
      </c>
      <c r="B107" s="46"/>
      <c r="C107" s="46"/>
      <c r="D107" s="3"/>
      <c r="E107" s="26">
        <f>SUM(E3:E105)</f>
        <v>142385.05832600003</v>
      </c>
      <c r="F107" s="3"/>
      <c r="G107" s="3"/>
      <c r="H107" s="3"/>
      <c r="I107" s="3"/>
      <c r="J107" s="3"/>
    </row>
    <row r="108" spans="1:10" s="1" customFormat="1" ht="21.75" customHeight="1">
      <c r="A108" s="55" t="s">
        <v>309</v>
      </c>
      <c r="B108" s="55"/>
      <c r="C108" s="55"/>
      <c r="D108" s="55"/>
      <c r="E108" s="55"/>
      <c r="F108" s="55"/>
      <c r="G108" s="55"/>
      <c r="H108" s="55"/>
      <c r="I108" s="55"/>
      <c r="J108" s="55"/>
    </row>
  </sheetData>
  <mergeCells count="5">
    <mergeCell ref="A1:J1"/>
    <mergeCell ref="A2:C2"/>
    <mergeCell ref="I2:J2"/>
    <mergeCell ref="A107:C107"/>
    <mergeCell ref="A108:J108"/>
  </mergeCells>
  <phoneticPr fontId="13" type="noConversion"/>
  <dataValidations count="1">
    <dataValidation type="list" allowBlank="1" showInputMessage="1" showErrorMessage="1" sqref="D4:D6 D8 D11 D13:D16 D19:D21 D25:D44 D46 D94 D48:D79" xr:uid="{03811927-B689-4985-A192-7F66F509F18E}">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2025-01-03T02:19:48Z</cp:lastPrinted>
  <dcterms:created xsi:type="dcterms:W3CDTF">2023-05-22T01:52:00Z</dcterms:created>
  <dcterms:modified xsi:type="dcterms:W3CDTF">2025-01-03T02:20:05Z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A72C7E50CBA64EE19C4735BB2E2695B4_13</vt:lpwstr>
  </property>
</Properties>
</file>