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mc:AlternateContent xmlns:mc="http://schemas.openxmlformats.org/markup-compatibility/2006">
    <mc:Choice Requires="x15">
      <x15ac:absPath xmlns:x15ac="http://schemas.microsoft.com/office/spreadsheetml/2010/11/ac" url="D:\桌面文件\"/>
    </mc:Choice>
  </mc:AlternateContent>
  <xr:revisionPtr revIDLastSave="0" documentId="13_ncr:1_{DAD36F02-50AD-4BB6-9343-B0B875415901}" xr6:coauthVersionLast="47" xr6:coauthVersionMax="47" xr10:uidLastSave="{00000000-0000-0000-0000-000000000000}"/>
  <bookViews>
    <workbookView xWindow="-120" yWindow="-120" windowWidth="29040" windowHeight="15720" activeTab="1" xr2:uid="{00000000-000D-0000-FFFF-FFFF00000000}"/>
  </bookViews>
  <sheets>
    <sheet name="委托招标计划" sheetId="4" r:id="rId1"/>
    <sheet name="比选招标计划" sheetId="2" r:id="rId2"/>
  </sheets>
  <definedNames>
    <definedName name="_xlnm.Print_Titles" localSheetId="1">比选招标计划!$3:$3</definedName>
    <definedName name="_xlnm.Print_Titles" localSheetId="0">委托招标计划!$3:$3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11" i="4" l="1"/>
  <c r="E58" i="4" s="1"/>
  <c r="E79" i="2"/>
  <c r="E103" i="2" l="1"/>
</calcChain>
</file>

<file path=xl/sharedStrings.xml><?xml version="1.0" encoding="utf-8"?>
<sst xmlns="http://schemas.openxmlformats.org/spreadsheetml/2006/main" count="1176" uniqueCount="282">
  <si>
    <t>填报单位（盖章）：</t>
  </si>
  <si>
    <t>单位：万元</t>
  </si>
  <si>
    <t>序号</t>
  </si>
  <si>
    <t>项目单位</t>
  </si>
  <si>
    <t>项目名称</t>
  </si>
  <si>
    <t>项目类别</t>
  </si>
  <si>
    <t>估算
（万元）</t>
  </si>
  <si>
    <t>招标组织形式</t>
  </si>
  <si>
    <t>招标方式</t>
  </si>
  <si>
    <t>计划招标时间</t>
  </si>
  <si>
    <t>计划评标方法
（自行招标填）</t>
  </si>
  <si>
    <t>工期</t>
  </si>
  <si>
    <t>备注</t>
  </si>
  <si>
    <t>合计</t>
  </si>
  <si>
    <t>工期（月）</t>
  </si>
  <si>
    <t>货物类</t>
  </si>
  <si>
    <t>有效最低价</t>
  </si>
  <si>
    <t>12月</t>
  </si>
  <si>
    <t>服务类</t>
  </si>
  <si>
    <t>合肥北环</t>
  </si>
  <si>
    <t>工程类</t>
  </si>
  <si>
    <t>公开招标</t>
  </si>
  <si>
    <t>1月</t>
  </si>
  <si>
    <t>技术评分最低价法</t>
  </si>
  <si>
    <t>6个月</t>
  </si>
  <si>
    <t>综合评分法</t>
  </si>
  <si>
    <t>5个月</t>
  </si>
  <si>
    <t>询比</t>
  </si>
  <si>
    <t>12个月</t>
  </si>
  <si>
    <t>合滁公司</t>
  </si>
  <si>
    <t>20天</t>
  </si>
  <si>
    <t>综合评估法</t>
  </si>
  <si>
    <t>3个月</t>
  </si>
  <si>
    <t>产权类</t>
  </si>
  <si>
    <t>巢湖路桥</t>
    <phoneticPr fontId="13" type="noConversion"/>
  </si>
  <si>
    <t>合肥路桥</t>
  </si>
  <si>
    <t>2月</t>
  </si>
  <si>
    <t>3月</t>
  </si>
  <si>
    <t>4月</t>
  </si>
  <si>
    <t>7月</t>
  </si>
  <si>
    <t>36个月</t>
  </si>
  <si>
    <t>6月</t>
  </si>
  <si>
    <t>8月</t>
  </si>
  <si>
    <t>9月</t>
  </si>
  <si>
    <r>
      <rPr>
        <sz val="8"/>
        <rFont val="Times New Roman"/>
        <family val="1"/>
      </rPr>
      <t>3</t>
    </r>
    <r>
      <rPr>
        <sz val="8"/>
        <rFont val="宋体"/>
        <family val="3"/>
        <charset val="134"/>
      </rPr>
      <t>月</t>
    </r>
  </si>
  <si>
    <t>4个月</t>
  </si>
  <si>
    <t>25天</t>
  </si>
  <si>
    <t>5月</t>
  </si>
  <si>
    <t>S321（水九路至张祠段）新建、S230蒿紫路（长丰大道至南二环）改造工程、S17长丰西高速道口及连接线、义井和杨庙高速道口改造工程设计-3标段S321水九路至张祠段
用地预审和土地报批</t>
  </si>
  <si>
    <t>8月</t>
    <phoneticPr fontId="13" type="noConversion"/>
  </si>
  <si>
    <t>S24杭合高速（滁合高速至含山界）等高速公路项目工程可行性研究报告编制(任务一)S20长固高速（长丰西枢纽至寿县界）
用地预审和土地报批</t>
  </si>
  <si>
    <t>9月</t>
    <phoneticPr fontId="13" type="noConversion"/>
  </si>
  <si>
    <t>国顺检测母体试验室仪器设备采购</t>
  </si>
  <si>
    <t>10月</t>
  </si>
  <si>
    <t>S18宁合高速公路合肥段路基路面02标绿化施工招标</t>
  </si>
  <si>
    <t>S18宁合高速公路合肥段路基路面02标桥梁伸缩缝施工招标</t>
  </si>
  <si>
    <t>明巢公司</t>
    <phoneticPr fontId="13" type="noConversion"/>
  </si>
  <si>
    <r>
      <rPr>
        <sz val="8"/>
        <rFont val="宋体"/>
        <family val="3"/>
        <charset val="134"/>
      </rPr>
      <t>淮南至桐城高速公路合肥段</t>
    </r>
    <r>
      <rPr>
        <sz val="8"/>
        <color theme="1"/>
        <rFont val="宋体"/>
        <family val="3"/>
        <charset val="134"/>
      </rPr>
      <t>交通安全及降噪环保设施工程施工</t>
    </r>
    <phoneticPr fontId="13" type="noConversion"/>
  </si>
  <si>
    <r>
      <rPr>
        <sz val="8"/>
        <rFont val="宋体"/>
        <family val="3"/>
        <charset val="134"/>
      </rPr>
      <t>淮南至桐城高速公路合肥段</t>
    </r>
    <r>
      <rPr>
        <sz val="8"/>
        <color theme="1"/>
        <rFont val="宋体"/>
        <family val="3"/>
        <charset val="134"/>
      </rPr>
      <t>机电工程施工</t>
    </r>
    <phoneticPr fontId="13" type="noConversion"/>
  </si>
  <si>
    <t>合桐公司</t>
    <phoneticPr fontId="13" type="noConversion"/>
  </si>
  <si>
    <t>5月</t>
    <phoneticPr fontId="13" type="noConversion"/>
  </si>
  <si>
    <t>6月</t>
    <phoneticPr fontId="13" type="noConversion"/>
  </si>
  <si>
    <t>2月</t>
    <phoneticPr fontId="13" type="noConversion"/>
  </si>
  <si>
    <t>12月</t>
    <phoneticPr fontId="13" type="noConversion"/>
  </si>
  <si>
    <t>11月</t>
    <phoneticPr fontId="13" type="noConversion"/>
  </si>
  <si>
    <t>60个月</t>
    <phoneticPr fontId="13" type="noConversion"/>
  </si>
  <si>
    <t>12个月</t>
    <phoneticPr fontId="13" type="noConversion"/>
  </si>
  <si>
    <t>24个月</t>
    <phoneticPr fontId="13" type="noConversion"/>
  </si>
  <si>
    <t>2个月</t>
    <phoneticPr fontId="13" type="noConversion"/>
  </si>
  <si>
    <t>3个月</t>
    <phoneticPr fontId="13" type="noConversion"/>
  </si>
  <si>
    <t>计划评标方法
（自行招标填）</t>
    <phoneticPr fontId="13" type="noConversion"/>
  </si>
  <si>
    <t>4月</t>
    <phoneticPr fontId="13" type="noConversion"/>
  </si>
  <si>
    <t>6个月</t>
    <phoneticPr fontId="13" type="noConversion"/>
  </si>
  <si>
    <t>5个月</t>
    <phoneticPr fontId="13" type="noConversion"/>
  </si>
  <si>
    <t>15个月</t>
    <phoneticPr fontId="13" type="noConversion"/>
  </si>
  <si>
    <t>8个月</t>
    <phoneticPr fontId="13" type="noConversion"/>
  </si>
  <si>
    <t>合计</t>
    <phoneticPr fontId="13" type="noConversion"/>
  </si>
  <si>
    <t>备注：后续根据各项目推进情况做调整</t>
    <phoneticPr fontId="13" type="noConversion"/>
  </si>
  <si>
    <t>备注：市场经营性企业根据项目中标情况调整各类分包招标</t>
    <phoneticPr fontId="13" type="noConversion"/>
  </si>
  <si>
    <t>合肥交通投资控股集团有限公司2026年度招标（采购）计划表（委托招标）</t>
    <phoneticPr fontId="13" type="noConversion"/>
  </si>
  <si>
    <t>合肥交通投资控股集团有限公司2026年度招标（采购）计划表（比选招标）</t>
    <phoneticPr fontId="13" type="noConversion"/>
  </si>
  <si>
    <t>铜陵至商城高速公路巢湖（沐集）至肥西（三河）段路基路面施工项目-2标段水稳施工</t>
  </si>
  <si>
    <t>比选</t>
  </si>
  <si>
    <t>综合评分</t>
  </si>
  <si>
    <t>控制价估算暂按中标价填写，后续根据实际情况调整。</t>
  </si>
  <si>
    <t>铜陵至商城高速公路巢湖（沐集）至肥西（三河）段路基路面施工项目-2标段路面附属施工</t>
  </si>
  <si>
    <t>铜陵至商城高速公路巢湖（沐集）至肥西（三河）段路基路面施工项目-2标段涉既有高速公路临时交通组织</t>
  </si>
  <si>
    <t>铜陵至商城高速公路巢湖（沐集）至肥西（三河）段路基路面施工项目-2标段钢绞线采购</t>
  </si>
  <si>
    <t>有效最低价+二轮报价</t>
  </si>
  <si>
    <t>现估算价为当期市场价汇总测算结果，招标阶段需按实时价格核定招标控制价。</t>
  </si>
  <si>
    <t>铜陵至商城高速公路巢湖（沐集）至肥西（三河）段路基路面施工项目-2标段钢筋网片</t>
  </si>
  <si>
    <t>庐阳区南淝河、板桥河、四里河流域排水管网完善工程（二期）-板桥河流域排水管网完善工程EPC总承包（联合体中标项目）--建筑工程一切险及第三者责任险</t>
  </si>
  <si>
    <t>项目一切险及第三者责任险</t>
  </si>
  <si>
    <t>合肥轨道6号线4标临时用地复垦方案编制申报及复垦恢复施工</t>
  </si>
  <si>
    <t>G345潘集区田集至姬庄子一级公路改建工程02标段信息化系统</t>
  </si>
  <si>
    <t>信息化系统</t>
  </si>
  <si>
    <t>G345潘集区田集至姬庄子一级公路改建工程02标段信团体意外保险</t>
  </si>
  <si>
    <t>项目所有人员团体意外险</t>
  </si>
  <si>
    <t>G345潘集区田集至姬庄子一级公路改建工程02标段交通协管</t>
  </si>
  <si>
    <t>包含办理占道手续配合交警部门进行交通疏导，配备交通疏导员</t>
  </si>
  <si>
    <t>G345潘集区田集至姬庄子一级公路改建工程02标段资料验收归档费用</t>
  </si>
  <si>
    <t>竣工资料编制及归档</t>
  </si>
  <si>
    <t>G345潘集区田集至姬庄子一级公路改建工程02标段安全物资采购</t>
  </si>
  <si>
    <t>安全物品、安全培训等</t>
  </si>
  <si>
    <t>G345潘集区田集至姬庄子一级公路改建工程02标段路基工程潘一线潘三线下穿改造（含泵房）</t>
  </si>
  <si>
    <t>保通道路、框架桥预制顶进</t>
  </si>
  <si>
    <t>G345潘集区田集至姬庄子一级公路改建工程02标段路基土方施工</t>
  </si>
  <si>
    <t>路基挖方填方、排水、桥梁、涵洞</t>
  </si>
  <si>
    <t>G345潘集区田集至姬庄子一级公路改建工程02标段水稳专业分包</t>
  </si>
  <si>
    <t>约48万吨</t>
  </si>
  <si>
    <t>G345潘集区田集至姬庄子一级公路改建工程02标段沥青专业分包</t>
  </si>
  <si>
    <t>约15万吨</t>
  </si>
  <si>
    <t>G345潘集区田集至姬庄子一级公路改建工程02标段安全设施及预埋管线</t>
  </si>
  <si>
    <t>交安设施预埋、隔声窗</t>
  </si>
  <si>
    <t>G345潘集区田集至姬庄子一级公路改建工程02标段绿化及环境保护设施</t>
  </si>
  <si>
    <t>铺设表土、撒播草种和铺植草皮、种植乔木、灌木和攀缘植物</t>
  </si>
  <si>
    <t>和襄高速合肥段2026-2027年度日常养护项目</t>
  </si>
  <si>
    <t>2026年虹环公司沥青采购</t>
  </si>
  <si>
    <t>2026年度虹环公司玻纤格栅、防裂贴和聚酯布采购</t>
  </si>
  <si>
    <t>2026年度虹环公司机制砂采购</t>
  </si>
  <si>
    <t>2026年度虹环公司矿粉采购</t>
  </si>
  <si>
    <t>2026年度虹环公司车辙剂、木质素采购</t>
  </si>
  <si>
    <t>2026年度安徽虹环公司路面施工机械平板运输招标</t>
  </si>
  <si>
    <t>2026年度安徽虹环公司路面设备零星租赁</t>
  </si>
  <si>
    <t>2026年严店应急养护中心玄武岩采购</t>
  </si>
  <si>
    <t>2026年严店应急养护中心、六安站前后场劳务招标</t>
  </si>
  <si>
    <r>
      <rPr>
        <sz val="8"/>
        <rFont val="Times New Roman"/>
        <family val="1"/>
      </rPr>
      <t>2026</t>
    </r>
    <r>
      <rPr>
        <sz val="8"/>
        <rFont val="宋体"/>
        <family val="3"/>
        <charset val="134"/>
      </rPr>
      <t>年严店应急养护中心、六安站沥青混合料运输招标</t>
    </r>
  </si>
  <si>
    <r>
      <rPr>
        <sz val="8"/>
        <rFont val="Times New Roman"/>
        <family val="1"/>
      </rPr>
      <t>2026</t>
    </r>
    <r>
      <rPr>
        <sz val="8"/>
        <rFont val="宋体"/>
        <family val="3"/>
        <charset val="134"/>
      </rPr>
      <t>年度严店应急养护中心石灰岩采购</t>
    </r>
  </si>
  <si>
    <r>
      <rPr>
        <sz val="8"/>
        <rFont val="Times New Roman"/>
        <family val="1"/>
      </rPr>
      <t>2026</t>
    </r>
    <r>
      <rPr>
        <sz val="8"/>
        <rFont val="宋体"/>
        <family val="3"/>
        <charset val="134"/>
      </rPr>
      <t>年度下塘沥青站石灰岩采购</t>
    </r>
  </si>
  <si>
    <r>
      <rPr>
        <sz val="8"/>
        <rFont val="Times New Roman"/>
        <family val="1"/>
      </rPr>
      <t>2026</t>
    </r>
    <r>
      <rPr>
        <sz val="8"/>
        <rFont val="宋体"/>
        <family val="3"/>
        <charset val="134"/>
      </rPr>
      <t>年度下塘沥青站玄武岩采购</t>
    </r>
  </si>
  <si>
    <r>
      <rPr>
        <sz val="8"/>
        <rFont val="Times New Roman"/>
        <family val="1"/>
      </rPr>
      <t>2026</t>
    </r>
    <r>
      <rPr>
        <sz val="8"/>
        <rFont val="宋体"/>
        <family val="3"/>
        <charset val="134"/>
      </rPr>
      <t>年下塘沥青站沥青混合料运输招标</t>
    </r>
  </si>
  <si>
    <r>
      <rPr>
        <sz val="8"/>
        <rFont val="Times New Roman"/>
        <family val="1"/>
      </rPr>
      <t>2026</t>
    </r>
    <r>
      <rPr>
        <sz val="8"/>
        <rFont val="宋体"/>
        <family val="3"/>
        <charset val="134"/>
      </rPr>
      <t>年度下塘沥青站前后场劳务招标</t>
    </r>
  </si>
  <si>
    <r>
      <rPr>
        <sz val="8"/>
        <rFont val="Times New Roman"/>
        <family val="1"/>
      </rPr>
      <t>2026</t>
    </r>
    <r>
      <rPr>
        <sz val="8"/>
        <rFont val="宋体"/>
        <family val="3"/>
        <charset val="134"/>
      </rPr>
      <t>年度下塘沥青站安全环保物资采购</t>
    </r>
  </si>
  <si>
    <r>
      <rPr>
        <sz val="8"/>
        <rFont val="Times New Roman"/>
        <family val="1"/>
      </rPr>
      <t>2026</t>
    </r>
    <r>
      <rPr>
        <sz val="8"/>
        <rFont val="宋体"/>
        <family val="3"/>
        <charset val="134"/>
      </rPr>
      <t>年严店应急养护中心安全环保物资采购</t>
    </r>
  </si>
  <si>
    <t>滁合支线改路水稳采购招标</t>
  </si>
  <si>
    <t>滁合支线水稳站拆除复垦招标</t>
  </si>
  <si>
    <t>合肥明巢高速公路清障救援项目</t>
  </si>
  <si>
    <t>2026年合肥明巢机电设备定点采购项目</t>
    <phoneticPr fontId="13" type="noConversion"/>
  </si>
  <si>
    <t>2026年合肥明巢北段摄像头升级改造项目</t>
  </si>
  <si>
    <t>明巢高速合肥段2026年路面、桥涵日常
养护及应急抢险工程</t>
  </si>
  <si>
    <t>协同</t>
  </si>
  <si>
    <t>协同谈判</t>
  </si>
  <si>
    <t>明巢高速合肥段2026年路基、交安日常
养护工程</t>
  </si>
  <si>
    <t>合肥明巢高速公路有限公司物业管理服务项目</t>
  </si>
  <si>
    <t>工程公司</t>
  </si>
  <si>
    <t>G4001合肥绕城高速公路桥头集路互通立交项目机电工程施工</t>
  </si>
  <si>
    <t>技术评分最低标价法</t>
  </si>
  <si>
    <t>合肥市方兴大道（巢湖南路东-南淝河）段建设工程主体工程施工</t>
  </si>
  <si>
    <t>合肥市方兴大道（南淝河-龙兴大道）段建设工程主体工程施工</t>
  </si>
  <si>
    <t>合肥市方兴大道（龙兴大道-S90芜合高速肥东支线）段建设工程主体工程施工</t>
  </si>
  <si>
    <t>合肥市方兴大道（S90芜合高速肥东支线-S105）段建设工程主体工程施工</t>
  </si>
  <si>
    <t>合肥市方兴大道工程（巢湖南路东-S105）施工监理</t>
  </si>
  <si>
    <t>合肥市东延南淝河特大桥施工监控</t>
  </si>
  <si>
    <t>合肥市方兴大道工程（巢湖南路东-S105）水土保持技术服务</t>
  </si>
  <si>
    <t>合肥市方兴大道工程（巢湖南路东-S105）环境保护技术服务</t>
  </si>
  <si>
    <t>合肥市方兴大道工程（巢湖南路东-S105）交工验收质量检测技术服务</t>
  </si>
  <si>
    <t>合肥市方兴大道（巢湖南路东-S105）段建设工程交通工程施工</t>
  </si>
  <si>
    <t>合肥市方兴大道（巢湖南路东-S105）段建设工程绿化工程施工</t>
  </si>
  <si>
    <t>2026年度北环高速公路路面修复养护工程</t>
  </si>
  <si>
    <t>合肥北环高速救援清障服务</t>
  </si>
  <si>
    <t>合肥北环2026年物业服务采购项目</t>
  </si>
  <si>
    <t>合肥绕城高速公路（北环段）2026年机电系统改造工程</t>
  </si>
  <si>
    <t>技术评分最低标价</t>
  </si>
  <si>
    <t>合肥北环高速数字化转型升级</t>
  </si>
  <si>
    <t>合肥北环2026年11月-2027年10月食堂运营服务管理</t>
  </si>
  <si>
    <t>合肥北环2026年度春秋游活动</t>
  </si>
  <si>
    <t>1个月</t>
  </si>
  <si>
    <t>合肥北环2026年已报废资产处置</t>
  </si>
  <si>
    <t>竞价</t>
  </si>
  <si>
    <t>合肥北环车辆采购</t>
  </si>
  <si>
    <t>合肥北环2026年机电系统备品备件采购</t>
  </si>
  <si>
    <t>合肥北环高速2026年度部分专项工程设计服务</t>
  </si>
  <si>
    <t>2个月</t>
  </si>
  <si>
    <t>2026年度北环高速公路路面修复养护工程监理</t>
  </si>
  <si>
    <t>合肥北环高速2026年预防性养护工程（ZTS高弹抗裂超薄罩面）</t>
  </si>
  <si>
    <t>合肥北环高速2026年度部分专项养护工程第三方检测服务</t>
  </si>
  <si>
    <t>合肥北环高速2026年交安设施精细化提升工程</t>
  </si>
  <si>
    <t>合肥北环高速2026-2027年度日常养护交安、绿化养护作业</t>
  </si>
  <si>
    <t>合肥北环高速2026-2027年度日常养护路基、路面作业</t>
  </si>
  <si>
    <t>合肥北环高速2026-2027年度日常养护桥涵作业</t>
  </si>
  <si>
    <t>合肥北环高速2026-2027年度日常养护日常保洁、应急演练、铲雪除冰作业</t>
  </si>
  <si>
    <t>合杭公司</t>
  </si>
  <si>
    <t>S90芜合高速肥东支线房建工程施工</t>
  </si>
  <si>
    <t>S90芜合高速肥东支线房建工程施工第三方检测</t>
  </si>
  <si>
    <t>S24杭州至合肥高速公路合肥段施工监理</t>
  </si>
  <si>
    <t>S24杭州至合肥高速公路合肥段路基路面</t>
  </si>
  <si>
    <t>S24杭州至合肥高速公路合肥段中心试验室</t>
  </si>
  <si>
    <t>S24杭州至合肥高速公路合肥段、上海至西安高速公路路口支线等3条路项目项目管理平台招标</t>
  </si>
  <si>
    <t>56个月</t>
  </si>
  <si>
    <t>S24杭州至合肥高速公路合肥段、上海至西安高速公路路口支线等3条路项目交工验收质量检测技术服务</t>
  </si>
  <si>
    <t>S24杭州至合肥高速公路合肥段、上海至西安高速公路路口支线等3条路项目环境保护技术服务招标</t>
  </si>
  <si>
    <t>S24杭州至合肥高速公路合肥段、上海至西安高速公路路口支线等3条路项目水土保持监理、检测技术服务</t>
  </si>
  <si>
    <t>合宁公司</t>
  </si>
  <si>
    <t>S18南京至合肥高速公路合肥段机电工程施工</t>
  </si>
  <si>
    <t>S18南京至合肥高速公路合肥段交安工程施工</t>
  </si>
  <si>
    <t>S24杭州至合肥高速公路合肥段、上海至西安高速公路路口支线等3条路项目档案咨询服务</t>
  </si>
  <si>
    <t>S18南京至合肥高速公路合肥段房建工程施工</t>
  </si>
  <si>
    <r>
      <t>S18</t>
    </r>
    <r>
      <rPr>
        <sz val="8"/>
        <rFont val="宋体"/>
        <family val="3"/>
        <charset val="134"/>
      </rPr>
      <t>南京至合肥高速公路合肥段房建工程第三方检测单位</t>
    </r>
  </si>
  <si>
    <t>S18南京至合肥高速公路合肥段绿化工程施工</t>
  </si>
  <si>
    <t>合肥交投合宁高速公路有限公司2026年1月21日至2027年1月20日食堂运营服务项目食堂运营服务项目</t>
  </si>
  <si>
    <t>关于合肥交投合宁高速公路有限公司物业管理服务公开招标的请示</t>
  </si>
  <si>
    <t>S90芜合高速肥东支线（芜合高速-宁合高速)路面及交安环保工程和S18南京至合肥高速公路路基路面02标沥青混合料地材（第二批）采购招标</t>
  </si>
  <si>
    <t>有效最低价入围+二轮报价</t>
  </si>
  <si>
    <t>S90芜合高速肥东支线（芜合高速-宁合高速)路面及交安环保工程安全物资采购招标</t>
  </si>
  <si>
    <t>施工类</t>
  </si>
  <si>
    <t>安徽巢湖路桥建设集团有限公司2026年钢筋集中采购招标</t>
  </si>
  <si>
    <t>安徽巢湖路桥建设集团有限公司2026年水泥集中采购招标</t>
  </si>
  <si>
    <t>国顺公司</t>
  </si>
  <si>
    <t>购买桥梁智绘设计软件</t>
  </si>
  <si>
    <t>特定来源谈判</t>
  </si>
  <si>
    <t>年费制软件</t>
  </si>
  <si>
    <t>MIDAS系列软件</t>
  </si>
  <si>
    <t>合肥国际港务区下派多式联运枢纽一期工程勘察设计-1标段用地预审及土地报批</t>
  </si>
  <si>
    <t>合肥国际港务区下派多式联运枢纽一期工程勘察设计-1标段专项设计</t>
  </si>
  <si>
    <t>S11巢黄高速公路合肥至无为（石涧）段工程涉铁专项设计</t>
    <phoneticPr fontId="13" type="noConversion"/>
  </si>
  <si>
    <t>S11巢黄高速公路合肥至无为（石涧）段工程巢湖河床演变专题、锚击影响深度专题</t>
  </si>
  <si>
    <t>S11巢黄高速公路合肥至无为（石涧）段工程地震安全性评价</t>
  </si>
  <si>
    <t>S11巢黄高速公路合肥至无为（石涧）段工程土地二次预审、压覆矿、先行用地报批等</t>
  </si>
  <si>
    <t>S11巢黄高速公路合肥至无为（石涧）段工程二次洪评合同</t>
    <phoneticPr fontId="13" type="noConversion"/>
  </si>
  <si>
    <t>S11巢黄高速公路合肥至无为（石涧）段工程不可避让穿越巢湖风景名胜区二次评价专题</t>
    <phoneticPr fontId="13" type="noConversion"/>
  </si>
  <si>
    <t>S11巢黄高速公路合肥至无为（石涧）段工程二次测绘专题</t>
    <phoneticPr fontId="13" type="noConversion"/>
  </si>
  <si>
    <t>购买纬地软件项目</t>
  </si>
  <si>
    <t>3标段S321水九路至张祠段用地预审和土地报批，本次分包采用总价包干，用地预审和土地报批包含但不限于所列出的专题，土地预审和报批过程中若因土地政策变化更新需拆分为多段分别报批或增加、调整专题时费用不予增加。</t>
  </si>
  <si>
    <t>S20长固高速（长丰西枢纽至寿县界）用地预审和土地报批，本次分包采用总价包干，用地预审和土地报批包含但不限于所列出的专题，土地预审和报批过程中若因土地政策变化更新需拆分为多段分别报批或增加、调整专题时费用不予增加。</t>
  </si>
  <si>
    <t>合肥交投合滁高速公路有限公司2026年1月至2028年1月食堂运营服务项目</t>
  </si>
  <si>
    <t>24个月</t>
  </si>
  <si>
    <t>合肥交投合滁高速公路有限公司2026-2029年物业服务采购</t>
  </si>
  <si>
    <t>合肥交投合滁高速公路有限公司道路清障救援服务</t>
  </si>
  <si>
    <t>八斗服务区充电桩电力扩容项目</t>
  </si>
  <si>
    <t>滁州至合肥至周口高速公路合肥段2026年公共责任险</t>
  </si>
  <si>
    <t>合肥交投合滁高速公路有限公司网络安全服务</t>
  </si>
  <si>
    <t>合肥交投合滁高速公路有限公司发电机保养</t>
  </si>
  <si>
    <t>合肥交投合滁高速公路有限公司灾备系统搭建</t>
  </si>
  <si>
    <t>淮南至桐城高速公路合肥段房建工程招标</t>
  </si>
  <si>
    <t>委托交易中心招标</t>
  </si>
  <si>
    <t>铜陵至商城高速公路巢湖（沐集）至肥西（三河）段第三方检测单位招标</t>
  </si>
  <si>
    <t>和襄涉铁代建临时用地复耕施工</t>
  </si>
  <si>
    <t>日常养护服务单位招标</t>
  </si>
  <si>
    <t>含融雪剂采购(2年75吨）
公司内部产业协同</t>
  </si>
  <si>
    <t>铜商高速公路合肥段房建工程施工</t>
  </si>
  <si>
    <t>铜商合肥段交通安全及降噪环保设施工程施工</t>
  </si>
  <si>
    <t>铜商高速公路合肥段机电工程施工</t>
  </si>
  <si>
    <t>有效最低价法</t>
  </si>
  <si>
    <t>收费站员工餐厅用具（设备）采购及安装</t>
  </si>
  <si>
    <t>收费站办公生活家具采购及安装</t>
  </si>
  <si>
    <t>铲雪除冰设备</t>
  </si>
  <si>
    <t>桥梁初始检查招标</t>
  </si>
  <si>
    <t>30天</t>
  </si>
  <si>
    <t>虹桥监理</t>
  </si>
  <si>
    <t>上海至西安高速公路路口支线施工监理项目专项检测</t>
  </si>
  <si>
    <t>虹桥监理预中标项目监理驻地试验室仪器设备采购</t>
  </si>
  <si>
    <t>虹桥监理预中标项目驻地办装修改造工程</t>
  </si>
  <si>
    <t>虹桥监理（国顺检测）</t>
  </si>
  <si>
    <t>国顺检测预中标项目试验室仪器设备采购</t>
  </si>
  <si>
    <t>国顺检测预中标试验室装修改造工程</t>
  </si>
  <si>
    <t>资源公司</t>
  </si>
  <si>
    <t>资源公司2025-2026新建广告牌制作与安装项目</t>
  </si>
  <si>
    <t>动态合理价格法</t>
  </si>
  <si>
    <t>官亭服务区勘察设计项目</t>
  </si>
  <si>
    <t>官亭服务区施工项目</t>
  </si>
  <si>
    <t>杨店服务区、长临河加油站经营权转让项目</t>
  </si>
  <si>
    <t>其他类</t>
  </si>
  <si>
    <t>合肥市产权交易中心</t>
  </si>
  <si>
    <t>最高价</t>
  </si>
  <si>
    <t>5年</t>
  </si>
  <si>
    <t>资源公司2026年广告牌画布制作、装卸</t>
  </si>
  <si>
    <t>资源公司2025-2026新建广告牌监理项目</t>
  </si>
  <si>
    <t>官亭服务区监理项目</t>
  </si>
  <si>
    <r>
      <rPr>
        <sz val="8"/>
        <rFont val="宋体"/>
        <family val="3"/>
        <charset val="134"/>
      </rPr>
      <t>淮南至桐城高速公路合肥段</t>
    </r>
    <r>
      <rPr>
        <sz val="8"/>
        <color theme="1"/>
        <rFont val="宋体"/>
        <family val="3"/>
        <charset val="134"/>
      </rPr>
      <t>绿化设施工程施工</t>
    </r>
  </si>
  <si>
    <t>合肥市方兴大道工程（巢湖南路东-S105）档案咨询技术服务</t>
    <phoneticPr fontId="13" type="noConversion"/>
  </si>
  <si>
    <t>合肥市方兴大道工程（巢湖南路东-S105）第三方检测</t>
    <phoneticPr fontId="13" type="noConversion"/>
  </si>
  <si>
    <t>委托交易集团招标</t>
    <phoneticPr fontId="13" type="noConversion"/>
  </si>
  <si>
    <t>7月</t>
    <phoneticPr fontId="13" type="noConversion"/>
  </si>
  <si>
    <t>10月</t>
    <phoneticPr fontId="13" type="noConversion"/>
  </si>
  <si>
    <t>1月</t>
    <phoneticPr fontId="13" type="noConversion"/>
  </si>
  <si>
    <t>3月</t>
    <phoneticPr fontId="13" type="noConversion"/>
  </si>
  <si>
    <t>7个月</t>
    <phoneticPr fontId="13" type="noConversion"/>
  </si>
  <si>
    <t>和襄防洪影响处理及助航标志配布工程施工招标</t>
    <phoneticPr fontId="13" type="noConversion"/>
  </si>
  <si>
    <t>25个月</t>
    <phoneticPr fontId="13" type="noConversion"/>
  </si>
  <si>
    <t>芜湖至合肥高速公路肥东支线（杭合高速—芜合高速段）项目专项检测</t>
    <phoneticPr fontId="13" type="noConversion"/>
  </si>
  <si>
    <t>/</t>
    <phoneticPr fontId="13" type="noConversion"/>
  </si>
  <si>
    <t>17个月</t>
    <phoneticPr fontId="1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</si>
</sst>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00_ "/>
  </numFmts>
  <fonts count="19">
    <font>
      <sz val="11"/>
      <color theme="1"/>
      <name val="宋体"/>
      <charset val="134"/>
      <scheme val="minor"/>
    </font>
    <font>
      <sz val="12"/>
      <color theme="1"/>
      <name val="宋体"/>
      <family val="3"/>
      <charset val="134"/>
      <scheme val="minor"/>
    </font>
    <font>
      <sz val="8"/>
      <color theme="1"/>
      <name val="宋体"/>
      <family val="3"/>
      <charset val="134"/>
      <scheme val="minor"/>
    </font>
    <font>
      <sz val="10"/>
      <color theme="1"/>
      <name val="宋体"/>
      <family val="3"/>
      <charset val="134"/>
      <scheme val="minor"/>
    </font>
    <font>
      <sz val="20"/>
      <name val="方正小标宋简体"/>
      <charset val="134"/>
    </font>
    <font>
      <u/>
      <sz val="10"/>
      <name val="方正小标宋简体"/>
      <charset val="134"/>
    </font>
    <font>
      <sz val="8"/>
      <name val="宋体"/>
      <family val="3"/>
      <charset val="134"/>
      <scheme val="minor"/>
    </font>
    <font>
      <sz val="8"/>
      <name val="方正小标宋简体"/>
      <charset val="134"/>
    </font>
    <font>
      <sz val="8"/>
      <name val="宋体"/>
      <family val="3"/>
      <charset val="134"/>
    </font>
    <font>
      <sz val="8"/>
      <color rgb="FF000000"/>
      <name val="宋体"/>
      <family val="3"/>
      <charset val="134"/>
    </font>
    <font>
      <sz val="20"/>
      <name val="宋体"/>
      <family val="3"/>
      <charset val="134"/>
      <scheme val="minor"/>
    </font>
    <font>
      <sz val="11"/>
      <name val="宋体"/>
      <family val="3"/>
      <charset val="134"/>
      <scheme val="minor"/>
    </font>
    <font>
      <sz val="11"/>
      <color theme="1"/>
      <name val="宋体"/>
      <family val="3"/>
      <charset val="134"/>
      <scheme val="minor"/>
    </font>
    <font>
      <sz val="9"/>
      <name val="宋体"/>
      <family val="3"/>
      <charset val="134"/>
      <scheme val="minor"/>
    </font>
    <font>
      <sz val="20"/>
      <name val="宋体"/>
      <family val="3"/>
      <charset val="134"/>
      <scheme val="major"/>
    </font>
    <font>
      <sz val="8"/>
      <name val="Times New Roman"/>
      <family val="1"/>
    </font>
    <font>
      <sz val="8"/>
      <color theme="1"/>
      <name val="宋体"/>
      <family val="3"/>
      <charset val="134"/>
    </font>
    <font>
      <sz val="8"/>
      <color rgb="FF000000"/>
      <name val="宋体"/>
      <family val="3"/>
      <charset val="134"/>
      <scheme val="minor"/>
    </font>
    <font>
      <sz val="9"/>
      <color rgb="FF000000"/>
      <name val="宋体"/>
      <family val="3"/>
      <charset val="134"/>
    </font>
  </fonts>
  <fills count="4">
    <fill>
      <patternFill patternType="none"/>
    </fill>
    <fill>
      <patternFill patternType="gray125"/>
    </fill>
    <fill>
      <patternFill patternType="solid">
        <fgColor rgb="FFFFFF00"/>
        <bgColor indexed="64"/>
      </patternFill>
    </fill>
    <fill>
      <patternFill patternType="solid">
        <fgColor theme="0"/>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000000"/>
      </left>
      <right style="thin">
        <color rgb="FF000000"/>
      </right>
      <top style="thin">
        <color rgb="FF000000"/>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rgb="FF000000"/>
      </right>
      <top style="thin">
        <color rgb="FF000000"/>
      </top>
      <bottom/>
      <diagonal/>
    </border>
    <border>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s>
  <cellStyleXfs count="2">
    <xf numFmtId="0" fontId="0" fillId="0" borderId="0">
      <alignment vertical="center"/>
    </xf>
    <xf numFmtId="0" fontId="12" fillId="0" borderId="0">
      <alignment vertical="center"/>
    </xf>
  </cellStyleXfs>
  <cellXfs count="69">
    <xf numFmtId="0" fontId="0" fillId="0" borderId="0" xfId="0">
      <alignment vertical="center"/>
    </xf>
    <xf numFmtId="0" fontId="2" fillId="0" borderId="0" xfId="0" applyFont="1" applyAlignment="1">
      <alignment vertical="center" wrapText="1"/>
    </xf>
    <xf numFmtId="0" fontId="3" fillId="0" borderId="0" xfId="0" applyFont="1" applyAlignment="1">
      <alignment horizontal="left" vertical="center" wrapText="1"/>
    </xf>
    <xf numFmtId="0" fontId="1" fillId="0" borderId="0" xfId="0" applyFont="1" applyAlignment="1">
      <alignment vertical="center" wrapText="1"/>
    </xf>
    <xf numFmtId="0" fontId="0" fillId="0" borderId="0" xfId="0" applyAlignment="1">
      <alignment vertical="center" wrapText="1"/>
    </xf>
    <xf numFmtId="0" fontId="0" fillId="0" borderId="0" xfId="0" applyAlignment="1">
      <alignment horizontal="center" vertical="center" wrapText="1"/>
    </xf>
    <xf numFmtId="0" fontId="2" fillId="2" borderId="0" xfId="0" applyFont="1" applyFill="1" applyAlignment="1">
      <alignment vertical="center" wrapText="1"/>
    </xf>
    <xf numFmtId="0" fontId="6" fillId="3" borderId="1" xfId="0" applyFont="1" applyFill="1" applyBorder="1" applyAlignment="1">
      <alignment horizontal="center" vertical="center" wrapText="1"/>
    </xf>
    <xf numFmtId="0" fontId="6" fillId="3" borderId="1" xfId="0" applyFont="1" applyFill="1" applyBorder="1" applyAlignment="1">
      <alignment horizontal="left" vertical="center" wrapText="1"/>
    </xf>
    <xf numFmtId="0" fontId="9" fillId="3" borderId="2" xfId="0" applyFont="1" applyFill="1" applyBorder="1" applyAlignment="1">
      <alignment horizontal="center" vertical="center" wrapText="1"/>
    </xf>
    <xf numFmtId="0" fontId="6" fillId="3" borderId="2"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1" fillId="3" borderId="0" xfId="0" applyFont="1" applyFill="1" applyAlignment="1">
      <alignment vertical="center" wrapText="1"/>
    </xf>
    <xf numFmtId="0" fontId="6" fillId="3" borderId="1" xfId="0" applyFont="1" applyFill="1" applyBorder="1" applyAlignment="1">
      <alignment horizontal="center" vertical="center" wrapText="1"/>
    </xf>
    <xf numFmtId="0" fontId="7" fillId="3" borderId="1" xfId="0" applyFont="1" applyFill="1" applyBorder="1" applyAlignment="1">
      <alignment horizontal="center" vertical="center" wrapText="1"/>
    </xf>
    <xf numFmtId="0" fontId="2" fillId="3" borderId="0" xfId="0" applyFont="1" applyFill="1" applyAlignment="1">
      <alignment vertical="center" wrapText="1"/>
    </xf>
    <xf numFmtId="0" fontId="9" fillId="3" borderId="1" xfId="0" applyFont="1" applyFill="1" applyBorder="1" applyAlignment="1">
      <alignment horizontal="center" vertical="center" wrapText="1"/>
    </xf>
    <xf numFmtId="0" fontId="8" fillId="3" borderId="2" xfId="0" applyFont="1" applyFill="1" applyBorder="1" applyAlignment="1">
      <alignment horizontal="center" vertical="center" wrapText="1"/>
    </xf>
    <xf numFmtId="176" fontId="9" fillId="3" borderId="1" xfId="0" applyNumberFormat="1" applyFont="1" applyFill="1" applyBorder="1" applyAlignment="1">
      <alignment horizontal="center" vertical="center" wrapText="1"/>
    </xf>
    <xf numFmtId="0" fontId="8" fillId="3" borderId="1" xfId="0" applyFont="1" applyFill="1" applyBorder="1" applyAlignment="1">
      <alignment horizontal="center" vertical="center" wrapText="1"/>
    </xf>
    <xf numFmtId="176" fontId="8" fillId="3" borderId="1" xfId="0" applyNumberFormat="1" applyFont="1" applyFill="1" applyBorder="1" applyAlignment="1">
      <alignment horizontal="center" vertical="center" wrapText="1"/>
    </xf>
    <xf numFmtId="176" fontId="6" fillId="3" borderId="1" xfId="0" applyNumberFormat="1" applyFont="1" applyFill="1" applyBorder="1" applyAlignment="1">
      <alignment horizontal="center" vertical="center" wrapText="1"/>
    </xf>
    <xf numFmtId="58" fontId="6" fillId="3" borderId="1" xfId="0" applyNumberFormat="1" applyFont="1" applyFill="1" applyBorder="1" applyAlignment="1">
      <alignment horizontal="center" vertical="center" wrapText="1"/>
    </xf>
    <xf numFmtId="176" fontId="9" fillId="3" borderId="2" xfId="0" applyNumberFormat="1" applyFont="1" applyFill="1" applyBorder="1" applyAlignment="1">
      <alignment horizontal="center" vertical="center" wrapText="1"/>
    </xf>
    <xf numFmtId="57" fontId="6" fillId="3" borderId="1" xfId="0" applyNumberFormat="1" applyFont="1" applyFill="1" applyBorder="1" applyAlignment="1">
      <alignment horizontal="center" vertical="center" wrapText="1"/>
    </xf>
    <xf numFmtId="14" fontId="9" fillId="3" borderId="2" xfId="0" applyNumberFormat="1" applyFont="1" applyFill="1" applyBorder="1" applyAlignment="1">
      <alignment horizontal="center" vertical="center" wrapText="1"/>
    </xf>
    <xf numFmtId="176" fontId="8" fillId="3" borderId="2" xfId="0" applyNumberFormat="1" applyFont="1" applyFill="1" applyBorder="1" applyAlignment="1">
      <alignment horizontal="center" vertical="center" wrapText="1"/>
    </xf>
    <xf numFmtId="176" fontId="8" fillId="3" borderId="4" xfId="0" applyNumberFormat="1" applyFont="1" applyFill="1" applyBorder="1" applyAlignment="1">
      <alignment horizontal="center" vertical="center" wrapText="1"/>
    </xf>
    <xf numFmtId="0" fontId="2" fillId="3" borderId="1" xfId="0" applyFont="1" applyFill="1" applyBorder="1" applyAlignment="1">
      <alignment horizontal="center" vertical="center" wrapText="1"/>
    </xf>
    <xf numFmtId="31" fontId="6" fillId="3" borderId="1" xfId="0" applyNumberFormat="1" applyFont="1" applyFill="1" applyBorder="1" applyAlignment="1">
      <alignment horizontal="center" vertical="center" wrapText="1"/>
    </xf>
    <xf numFmtId="0" fontId="9" fillId="3" borderId="2" xfId="0" applyFont="1" applyFill="1" applyBorder="1" applyAlignment="1">
      <alignment horizontal="center" vertical="center"/>
    </xf>
    <xf numFmtId="57" fontId="9" fillId="3" borderId="1" xfId="0" applyNumberFormat="1" applyFont="1" applyFill="1" applyBorder="1" applyAlignment="1">
      <alignment horizontal="center" vertical="center" wrapText="1"/>
    </xf>
    <xf numFmtId="0" fontId="11" fillId="3" borderId="1" xfId="0" applyFont="1" applyFill="1" applyBorder="1" applyAlignment="1">
      <alignment horizontal="center" vertical="center" wrapText="1"/>
    </xf>
    <xf numFmtId="0" fontId="11"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0" fontId="11" fillId="3" borderId="2" xfId="0" applyFont="1" applyFill="1" applyBorder="1" applyAlignment="1">
      <alignment horizontal="left" vertical="center" wrapText="1"/>
    </xf>
    <xf numFmtId="0" fontId="11" fillId="3" borderId="6" xfId="0" applyFont="1" applyFill="1" applyBorder="1" applyAlignment="1">
      <alignment horizontal="left" vertical="center" wrapText="1"/>
    </xf>
    <xf numFmtId="0" fontId="11" fillId="3" borderId="7" xfId="0" applyFont="1" applyFill="1" applyBorder="1" applyAlignment="1">
      <alignment horizontal="left" vertical="center" wrapText="1"/>
    </xf>
    <xf numFmtId="0" fontId="0" fillId="3" borderId="0" xfId="0" applyFill="1" applyAlignment="1">
      <alignment vertical="center" wrapText="1"/>
    </xf>
    <xf numFmtId="0" fontId="0" fillId="3" borderId="0" xfId="0" applyFill="1" applyAlignment="1">
      <alignment horizontal="center" vertical="center" wrapText="1"/>
    </xf>
    <xf numFmtId="0" fontId="3" fillId="3" borderId="0" xfId="0" applyFont="1" applyFill="1" applyAlignment="1">
      <alignment horizontal="center" vertical="center" wrapText="1"/>
    </xf>
    <xf numFmtId="0" fontId="17" fillId="3" borderId="2" xfId="0" applyFont="1" applyFill="1" applyBorder="1" applyAlignment="1">
      <alignment horizontal="center" vertical="center" wrapText="1"/>
    </xf>
    <xf numFmtId="0" fontId="17" fillId="3" borderId="1" xfId="0" applyFont="1" applyFill="1" applyBorder="1" applyAlignment="1">
      <alignment horizontal="center" vertical="center" wrapText="1"/>
    </xf>
    <xf numFmtId="0" fontId="2" fillId="3" borderId="1" xfId="0" applyFont="1" applyFill="1" applyBorder="1" applyAlignment="1">
      <alignment horizontal="center" vertical="center"/>
    </xf>
    <xf numFmtId="0" fontId="6" fillId="3" borderId="5" xfId="0" applyFont="1" applyFill="1" applyBorder="1" applyAlignment="1">
      <alignment horizontal="center" vertical="center" wrapText="1"/>
    </xf>
    <xf numFmtId="0" fontId="6" fillId="3" borderId="1" xfId="0" applyFont="1" applyFill="1" applyBorder="1" applyAlignment="1">
      <alignment vertical="center" wrapText="1"/>
    </xf>
    <xf numFmtId="0" fontId="14" fillId="3" borderId="1" xfId="0" applyFont="1" applyFill="1" applyBorder="1" applyAlignment="1">
      <alignment horizontal="center" vertical="center" wrapText="1"/>
    </xf>
    <xf numFmtId="0" fontId="6" fillId="3" borderId="2" xfId="0" applyFont="1" applyFill="1" applyBorder="1" applyAlignment="1">
      <alignment horizontal="center" vertical="center" wrapText="1"/>
    </xf>
    <xf numFmtId="0" fontId="6" fillId="3" borderId="7" xfId="0" applyFont="1" applyFill="1" applyBorder="1" applyAlignment="1">
      <alignment horizontal="center" vertical="center" wrapText="1"/>
    </xf>
    <xf numFmtId="177" fontId="6" fillId="3" borderId="1" xfId="0" applyNumberFormat="1" applyFont="1" applyFill="1" applyBorder="1" applyAlignment="1">
      <alignment horizontal="center" vertical="center" wrapText="1"/>
    </xf>
    <xf numFmtId="1" fontId="8" fillId="3" borderId="1" xfId="0" applyNumberFormat="1" applyFont="1" applyFill="1" applyBorder="1" applyAlignment="1">
      <alignment horizontal="center" vertical="center" wrapText="1"/>
    </xf>
    <xf numFmtId="0" fontId="15" fillId="3" borderId="1" xfId="0" applyFont="1" applyFill="1" applyBorder="1" applyAlignment="1">
      <alignment horizontal="center" vertical="center" wrapText="1"/>
    </xf>
    <xf numFmtId="49" fontId="15" fillId="3" borderId="1" xfId="0" applyNumberFormat="1" applyFont="1" applyFill="1" applyBorder="1" applyAlignment="1">
      <alignment horizontal="center" vertical="center" wrapText="1"/>
    </xf>
    <xf numFmtId="0" fontId="9" fillId="3" borderId="3" xfId="0" applyFont="1" applyFill="1" applyBorder="1" applyAlignment="1">
      <alignment horizontal="center" vertical="center" wrapText="1"/>
    </xf>
    <xf numFmtId="0" fontId="8" fillId="3" borderId="1" xfId="0" applyFont="1" applyFill="1" applyBorder="1" applyAlignment="1">
      <alignment horizontal="center" vertical="center"/>
    </xf>
    <xf numFmtId="0" fontId="6" fillId="3" borderId="1" xfId="0" applyFont="1" applyFill="1" applyBorder="1" applyAlignment="1">
      <alignment horizontal="center" vertical="center"/>
    </xf>
    <xf numFmtId="58" fontId="8" fillId="3" borderId="1" xfId="0" applyNumberFormat="1" applyFont="1" applyFill="1" applyBorder="1" applyAlignment="1">
      <alignment horizontal="center" vertical="center" wrapText="1"/>
    </xf>
    <xf numFmtId="0" fontId="2" fillId="3" borderId="0" xfId="0" applyFont="1" applyFill="1" applyAlignment="1">
      <alignment horizontal="center" vertical="center" wrapText="1"/>
    </xf>
    <xf numFmtId="0" fontId="6" fillId="3" borderId="2" xfId="0" applyFont="1" applyFill="1" applyBorder="1" applyAlignment="1">
      <alignment horizontal="center" vertical="center"/>
    </xf>
    <xf numFmtId="0" fontId="0" fillId="3" borderId="1" xfId="0" applyFill="1" applyBorder="1" applyAlignment="1">
      <alignment horizontal="center" vertical="center" wrapText="1"/>
    </xf>
    <xf numFmtId="0" fontId="18" fillId="3" borderId="1" xfId="0" applyFont="1" applyFill="1" applyBorder="1" applyAlignment="1">
      <alignment horizontal="left" vertical="center" wrapText="1"/>
    </xf>
    <xf numFmtId="0" fontId="8" fillId="3" borderId="8" xfId="0" applyFont="1" applyFill="1" applyBorder="1" applyAlignment="1">
      <alignment horizontal="center" vertical="center" wrapText="1"/>
    </xf>
    <xf numFmtId="0" fontId="8" fillId="3" borderId="4" xfId="0" applyFont="1" applyFill="1" applyBorder="1" applyAlignment="1">
      <alignment horizontal="center" vertical="center" wrapText="1"/>
    </xf>
    <xf numFmtId="0" fontId="18" fillId="3" borderId="9" xfId="0" applyFont="1" applyFill="1" applyBorder="1" applyAlignment="1">
      <alignment horizontal="left" vertical="center" wrapText="1"/>
    </xf>
    <xf numFmtId="0" fontId="18" fillId="3" borderId="10" xfId="0" applyFont="1" applyFill="1" applyBorder="1" applyAlignment="1">
      <alignment horizontal="center" vertical="center" wrapText="1"/>
    </xf>
    <xf numFmtId="0" fontId="6" fillId="3" borderId="4" xfId="0" applyFont="1" applyFill="1" applyBorder="1" applyAlignment="1">
      <alignment horizontal="center" vertical="center"/>
    </xf>
    <xf numFmtId="0" fontId="11" fillId="3" borderId="1" xfId="0" applyFont="1" applyFill="1" applyBorder="1" applyAlignment="1">
      <alignment horizontal="left" vertical="center" wrapText="1"/>
    </xf>
  </cellXfs>
  <cellStyles count="2">
    <cellStyle name="常规" xfId="0" builtinId="0"/>
    <cellStyle name="常规 2" xfId="1" xr:uid="{00000000-0005-0000-0000-000031000000}"/>
  </cellStyles>
  <dxfs count="0"/>
  <tableStyles count="0" defaultTableStyle="TableStyleMedium2" defaultPivotStyle="PivotStyleLight16"/>
  <colors>
    <mruColors>
      <color rgb="FF92D050"/>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61"/>
  <sheetViews>
    <sheetView view="pageBreakPreview" zoomScale="160" zoomScaleNormal="100" zoomScaleSheetLayoutView="160" workbookViewId="0">
      <pane ySplit="3" topLeftCell="A43" activePane="bottomLeft" state="frozen"/>
      <selection pane="bottomLeft" activeCell="A4" sqref="A4:A57"/>
    </sheetView>
  </sheetViews>
  <sheetFormatPr defaultColWidth="9" defaultRowHeight="13.5"/>
  <cols>
    <col min="1" max="1" width="4" style="41" customWidth="1"/>
    <col min="2" max="2" width="10.875" style="41" customWidth="1"/>
    <col min="3" max="3" width="32.25" style="42" customWidth="1"/>
    <col min="4" max="10" width="11.5" style="41" customWidth="1"/>
    <col min="11" max="11" width="10.25" style="41" customWidth="1"/>
    <col min="12" max="16384" width="9" style="40"/>
  </cols>
  <sheetData>
    <row r="1" spans="1:11" s="14" customFormat="1" ht="38.1" customHeight="1">
      <c r="A1" s="11" t="s">
        <v>79</v>
      </c>
      <c r="B1" s="12"/>
      <c r="C1" s="13"/>
      <c r="D1" s="12"/>
      <c r="E1" s="12"/>
      <c r="F1" s="12"/>
      <c r="G1" s="12"/>
      <c r="H1" s="12"/>
      <c r="I1" s="12"/>
      <c r="J1" s="12"/>
      <c r="K1" s="12"/>
    </row>
    <row r="2" spans="1:11" s="17" customFormat="1" ht="21" customHeight="1">
      <c r="A2" s="15" t="s">
        <v>0</v>
      </c>
      <c r="B2" s="15"/>
      <c r="C2" s="15"/>
      <c r="D2" s="16"/>
      <c r="E2" s="16"/>
      <c r="F2" s="16"/>
      <c r="G2" s="16"/>
      <c r="H2" s="16"/>
      <c r="I2" s="16"/>
      <c r="J2" s="15" t="s">
        <v>1</v>
      </c>
      <c r="K2" s="15"/>
    </row>
    <row r="3" spans="1:11" s="14" customFormat="1" ht="53.1" customHeight="1">
      <c r="A3" s="7" t="s">
        <v>2</v>
      </c>
      <c r="B3" s="7" t="s">
        <v>3</v>
      </c>
      <c r="C3" s="7" t="s">
        <v>4</v>
      </c>
      <c r="D3" s="7" t="s">
        <v>5</v>
      </c>
      <c r="E3" s="7" t="s">
        <v>6</v>
      </c>
      <c r="F3" s="7" t="s">
        <v>7</v>
      </c>
      <c r="G3" s="7" t="s">
        <v>8</v>
      </c>
      <c r="H3" s="7" t="s">
        <v>9</v>
      </c>
      <c r="I3" s="7" t="s">
        <v>70</v>
      </c>
      <c r="J3" s="7" t="s">
        <v>11</v>
      </c>
      <c r="K3" s="7" t="s">
        <v>12</v>
      </c>
    </row>
    <row r="4" spans="1:11" s="14" customFormat="1" ht="29.25" customHeight="1">
      <c r="A4" s="7">
        <v>1</v>
      </c>
      <c r="B4" s="9" t="s">
        <v>19</v>
      </c>
      <c r="C4" s="9" t="s">
        <v>158</v>
      </c>
      <c r="D4" s="43" t="s">
        <v>20</v>
      </c>
      <c r="E4" s="25">
        <v>1600</v>
      </c>
      <c r="F4" s="7" t="s">
        <v>234</v>
      </c>
      <c r="G4" s="9" t="s">
        <v>21</v>
      </c>
      <c r="H4" s="9" t="s">
        <v>37</v>
      </c>
      <c r="I4" s="43" t="s">
        <v>146</v>
      </c>
      <c r="J4" s="43" t="s">
        <v>72</v>
      </c>
      <c r="K4" s="18"/>
    </row>
    <row r="5" spans="1:11" s="14" customFormat="1" ht="29.25" customHeight="1">
      <c r="A5" s="7">
        <v>2</v>
      </c>
      <c r="B5" s="9" t="s">
        <v>19</v>
      </c>
      <c r="C5" s="9" t="s">
        <v>159</v>
      </c>
      <c r="D5" s="43" t="s">
        <v>18</v>
      </c>
      <c r="E5" s="25">
        <v>90</v>
      </c>
      <c r="F5" s="7" t="s">
        <v>271</v>
      </c>
      <c r="G5" s="9" t="s">
        <v>27</v>
      </c>
      <c r="H5" s="9" t="s">
        <v>38</v>
      </c>
      <c r="I5" s="43" t="s">
        <v>25</v>
      </c>
      <c r="J5" s="43" t="s">
        <v>28</v>
      </c>
      <c r="K5" s="18"/>
    </row>
    <row r="6" spans="1:11" s="14" customFormat="1" ht="29.25" customHeight="1">
      <c r="A6" s="7">
        <v>3</v>
      </c>
      <c r="B6" s="9" t="s">
        <v>19</v>
      </c>
      <c r="C6" s="9" t="s">
        <v>160</v>
      </c>
      <c r="D6" s="43" t="s">
        <v>18</v>
      </c>
      <c r="E6" s="25">
        <v>100</v>
      </c>
      <c r="F6" s="7" t="s">
        <v>271</v>
      </c>
      <c r="G6" s="9" t="s">
        <v>27</v>
      </c>
      <c r="H6" s="9" t="s">
        <v>38</v>
      </c>
      <c r="I6" s="43" t="s">
        <v>25</v>
      </c>
      <c r="J6" s="43" t="s">
        <v>28</v>
      </c>
      <c r="K6" s="18"/>
    </row>
    <row r="7" spans="1:11" s="14" customFormat="1" ht="29.25" customHeight="1">
      <c r="A7" s="7">
        <v>4</v>
      </c>
      <c r="B7" s="9" t="s">
        <v>19</v>
      </c>
      <c r="C7" s="9" t="s">
        <v>161</v>
      </c>
      <c r="D7" s="43" t="s">
        <v>20</v>
      </c>
      <c r="E7" s="25">
        <v>272</v>
      </c>
      <c r="F7" s="7" t="s">
        <v>234</v>
      </c>
      <c r="G7" s="9" t="s">
        <v>21</v>
      </c>
      <c r="H7" s="9" t="s">
        <v>38</v>
      </c>
      <c r="I7" s="43" t="s">
        <v>162</v>
      </c>
      <c r="J7" s="43" t="s">
        <v>32</v>
      </c>
      <c r="K7" s="7"/>
    </row>
    <row r="8" spans="1:11" s="14" customFormat="1" ht="29.25" customHeight="1">
      <c r="A8" s="7">
        <v>5</v>
      </c>
      <c r="B8" s="19" t="s">
        <v>19</v>
      </c>
      <c r="C8" s="9" t="s">
        <v>163</v>
      </c>
      <c r="D8" s="43" t="s">
        <v>18</v>
      </c>
      <c r="E8" s="25">
        <v>882</v>
      </c>
      <c r="F8" s="7" t="s">
        <v>234</v>
      </c>
      <c r="G8" s="9" t="s">
        <v>21</v>
      </c>
      <c r="H8" s="9" t="s">
        <v>38</v>
      </c>
      <c r="I8" s="43" t="s">
        <v>162</v>
      </c>
      <c r="J8" s="43" t="s">
        <v>32</v>
      </c>
      <c r="K8" s="7"/>
    </row>
    <row r="9" spans="1:11" s="14" customFormat="1" ht="29.25" customHeight="1">
      <c r="A9" s="7">
        <v>6</v>
      </c>
      <c r="B9" s="9" t="s">
        <v>19</v>
      </c>
      <c r="C9" s="9" t="s">
        <v>164</v>
      </c>
      <c r="D9" s="43" t="s">
        <v>18</v>
      </c>
      <c r="E9" s="25">
        <v>112</v>
      </c>
      <c r="F9" s="7" t="s">
        <v>271</v>
      </c>
      <c r="G9" s="9" t="s">
        <v>27</v>
      </c>
      <c r="H9" s="9" t="s">
        <v>43</v>
      </c>
      <c r="I9" s="43" t="s">
        <v>25</v>
      </c>
      <c r="J9" s="43" t="s">
        <v>28</v>
      </c>
      <c r="K9" s="7"/>
    </row>
    <row r="10" spans="1:11" s="14" customFormat="1" ht="29.25" customHeight="1">
      <c r="A10" s="7">
        <v>7</v>
      </c>
      <c r="B10" s="18" t="s">
        <v>255</v>
      </c>
      <c r="C10" s="9" t="s">
        <v>256</v>
      </c>
      <c r="D10" s="44" t="s">
        <v>20</v>
      </c>
      <c r="E10" s="20">
        <v>898.8</v>
      </c>
      <c r="F10" s="7" t="s">
        <v>234</v>
      </c>
      <c r="G10" s="18" t="s">
        <v>21</v>
      </c>
      <c r="H10" s="18" t="s">
        <v>36</v>
      </c>
      <c r="I10" s="7" t="s">
        <v>257</v>
      </c>
      <c r="J10" s="44" t="s">
        <v>24</v>
      </c>
      <c r="K10" s="7"/>
    </row>
    <row r="11" spans="1:11" s="14" customFormat="1" ht="29.25" customHeight="1">
      <c r="A11" s="7">
        <v>8</v>
      </c>
      <c r="B11" s="18" t="s">
        <v>255</v>
      </c>
      <c r="C11" s="9" t="s">
        <v>258</v>
      </c>
      <c r="D11" s="44" t="s">
        <v>18</v>
      </c>
      <c r="E11" s="22">
        <f>70/1700*E12</f>
        <v>32.941176470588232</v>
      </c>
      <c r="F11" s="7" t="s">
        <v>271</v>
      </c>
      <c r="G11" s="9" t="s">
        <v>27</v>
      </c>
      <c r="H11" s="7" t="s">
        <v>38</v>
      </c>
      <c r="I11" s="44" t="s">
        <v>23</v>
      </c>
      <c r="J11" s="44" t="s">
        <v>172</v>
      </c>
      <c r="K11" s="7"/>
    </row>
    <row r="12" spans="1:11" s="14" customFormat="1" ht="29.25" customHeight="1">
      <c r="A12" s="7">
        <v>9</v>
      </c>
      <c r="B12" s="18" t="s">
        <v>255</v>
      </c>
      <c r="C12" s="9" t="s">
        <v>259</v>
      </c>
      <c r="D12" s="7" t="s">
        <v>20</v>
      </c>
      <c r="E12" s="23">
        <v>800</v>
      </c>
      <c r="F12" s="7" t="s">
        <v>234</v>
      </c>
      <c r="G12" s="18" t="s">
        <v>21</v>
      </c>
      <c r="H12" s="24" t="s">
        <v>41</v>
      </c>
      <c r="I12" s="7" t="s">
        <v>257</v>
      </c>
      <c r="J12" s="7" t="s">
        <v>26</v>
      </c>
      <c r="K12" s="7"/>
    </row>
    <row r="13" spans="1:11" s="14" customFormat="1" ht="29.25" customHeight="1">
      <c r="A13" s="7">
        <v>10</v>
      </c>
      <c r="B13" s="21" t="s">
        <v>255</v>
      </c>
      <c r="C13" s="9" t="s">
        <v>260</v>
      </c>
      <c r="D13" s="43" t="s">
        <v>261</v>
      </c>
      <c r="E13" s="25">
        <v>450</v>
      </c>
      <c r="F13" s="9" t="s">
        <v>262</v>
      </c>
      <c r="G13" s="9" t="s">
        <v>168</v>
      </c>
      <c r="H13" s="9" t="s">
        <v>38</v>
      </c>
      <c r="I13" s="43" t="s">
        <v>263</v>
      </c>
      <c r="J13" s="43" t="s">
        <v>264</v>
      </c>
      <c r="K13" s="7"/>
    </row>
    <row r="14" spans="1:11" s="14" customFormat="1" ht="29.25" customHeight="1">
      <c r="A14" s="7">
        <v>11</v>
      </c>
      <c r="B14" s="10" t="s">
        <v>29</v>
      </c>
      <c r="C14" s="9" t="s">
        <v>224</v>
      </c>
      <c r="D14" s="10" t="s">
        <v>18</v>
      </c>
      <c r="E14" s="23">
        <v>352</v>
      </c>
      <c r="F14" s="7" t="s">
        <v>271</v>
      </c>
      <c r="G14" s="9" t="s">
        <v>27</v>
      </c>
      <c r="H14" s="26" t="s">
        <v>22</v>
      </c>
      <c r="I14" s="7" t="s">
        <v>25</v>
      </c>
      <c r="J14" s="44" t="s">
        <v>225</v>
      </c>
      <c r="K14" s="7"/>
    </row>
    <row r="15" spans="1:11" s="14" customFormat="1" ht="29.25" customHeight="1">
      <c r="A15" s="7">
        <v>12</v>
      </c>
      <c r="B15" s="10" t="s">
        <v>29</v>
      </c>
      <c r="C15" s="9" t="s">
        <v>226</v>
      </c>
      <c r="D15" s="10" t="s">
        <v>18</v>
      </c>
      <c r="E15" s="7">
        <v>118.9</v>
      </c>
      <c r="F15" s="7" t="s">
        <v>271</v>
      </c>
      <c r="G15" s="9" t="s">
        <v>27</v>
      </c>
      <c r="H15" s="26" t="s">
        <v>22</v>
      </c>
      <c r="I15" s="7" t="s">
        <v>16</v>
      </c>
      <c r="J15" s="44" t="s">
        <v>40</v>
      </c>
      <c r="K15" s="7"/>
    </row>
    <row r="16" spans="1:11" s="14" customFormat="1" ht="29.25" customHeight="1">
      <c r="A16" s="7">
        <v>13</v>
      </c>
      <c r="B16" s="10" t="s">
        <v>29</v>
      </c>
      <c r="C16" s="9" t="s">
        <v>227</v>
      </c>
      <c r="D16" s="10" t="s">
        <v>18</v>
      </c>
      <c r="E16" s="23">
        <v>150</v>
      </c>
      <c r="F16" s="7" t="s">
        <v>234</v>
      </c>
      <c r="G16" s="7" t="s">
        <v>21</v>
      </c>
      <c r="H16" s="26" t="s">
        <v>37</v>
      </c>
      <c r="I16" s="7" t="s">
        <v>25</v>
      </c>
      <c r="J16" s="44" t="s">
        <v>225</v>
      </c>
      <c r="K16" s="7"/>
    </row>
    <row r="17" spans="1:11" s="14" customFormat="1" ht="29.25" customHeight="1">
      <c r="A17" s="7">
        <v>14</v>
      </c>
      <c r="B17" s="10" t="s">
        <v>29</v>
      </c>
      <c r="C17" s="9" t="s">
        <v>228</v>
      </c>
      <c r="D17" s="10" t="s">
        <v>20</v>
      </c>
      <c r="E17" s="7">
        <v>390</v>
      </c>
      <c r="F17" s="7" t="s">
        <v>271</v>
      </c>
      <c r="G17" s="9" t="s">
        <v>27</v>
      </c>
      <c r="H17" s="7" t="s">
        <v>37</v>
      </c>
      <c r="I17" s="7" t="s">
        <v>16</v>
      </c>
      <c r="J17" s="7" t="s">
        <v>172</v>
      </c>
      <c r="K17" s="7"/>
    </row>
    <row r="18" spans="1:11" s="14" customFormat="1" ht="29.25" customHeight="1">
      <c r="A18" s="7">
        <v>15</v>
      </c>
      <c r="B18" s="9" t="s">
        <v>181</v>
      </c>
      <c r="C18" s="9" t="s">
        <v>182</v>
      </c>
      <c r="D18" s="43" t="s">
        <v>20</v>
      </c>
      <c r="E18" s="25">
        <v>5000</v>
      </c>
      <c r="F18" s="7" t="s">
        <v>234</v>
      </c>
      <c r="G18" s="9" t="s">
        <v>21</v>
      </c>
      <c r="H18" s="26" t="s">
        <v>22</v>
      </c>
      <c r="I18" s="43" t="s">
        <v>146</v>
      </c>
      <c r="J18" s="43" t="s">
        <v>75</v>
      </c>
      <c r="K18" s="7"/>
    </row>
    <row r="19" spans="1:11" s="14" customFormat="1" ht="29.25" customHeight="1">
      <c r="A19" s="7">
        <v>16</v>
      </c>
      <c r="B19" s="9" t="s">
        <v>181</v>
      </c>
      <c r="C19" s="9" t="s">
        <v>183</v>
      </c>
      <c r="D19" s="43" t="s">
        <v>18</v>
      </c>
      <c r="E19" s="25">
        <v>60</v>
      </c>
      <c r="F19" s="7" t="s">
        <v>271</v>
      </c>
      <c r="G19" s="9" t="s">
        <v>27</v>
      </c>
      <c r="H19" s="26" t="s">
        <v>22</v>
      </c>
      <c r="I19" s="43" t="s">
        <v>31</v>
      </c>
      <c r="J19" s="43" t="s">
        <v>75</v>
      </c>
      <c r="K19" s="7"/>
    </row>
    <row r="20" spans="1:11" s="14" customFormat="1" ht="29.25" customHeight="1">
      <c r="A20" s="7">
        <v>17</v>
      </c>
      <c r="B20" s="9" t="s">
        <v>181</v>
      </c>
      <c r="C20" s="9" t="s">
        <v>184</v>
      </c>
      <c r="D20" s="43" t="s">
        <v>18</v>
      </c>
      <c r="E20" s="25">
        <v>5000</v>
      </c>
      <c r="F20" s="7" t="s">
        <v>234</v>
      </c>
      <c r="G20" s="7" t="s">
        <v>21</v>
      </c>
      <c r="H20" s="26" t="s">
        <v>22</v>
      </c>
      <c r="I20" s="43" t="s">
        <v>31</v>
      </c>
      <c r="J20" s="43" t="s">
        <v>40</v>
      </c>
      <c r="K20" s="7"/>
    </row>
    <row r="21" spans="1:11" s="14" customFormat="1" ht="29.25" customHeight="1">
      <c r="A21" s="7">
        <v>18</v>
      </c>
      <c r="B21" s="9" t="s">
        <v>181</v>
      </c>
      <c r="C21" s="9" t="s">
        <v>185</v>
      </c>
      <c r="D21" s="43" t="s">
        <v>20</v>
      </c>
      <c r="E21" s="22">
        <v>552600</v>
      </c>
      <c r="F21" s="7" t="s">
        <v>234</v>
      </c>
      <c r="G21" s="7" t="s">
        <v>21</v>
      </c>
      <c r="H21" s="26" t="s">
        <v>62</v>
      </c>
      <c r="I21" s="43" t="s">
        <v>146</v>
      </c>
      <c r="J21" s="43" t="s">
        <v>40</v>
      </c>
      <c r="K21" s="7"/>
    </row>
    <row r="22" spans="1:11" s="14" customFormat="1" ht="29.25" customHeight="1">
      <c r="A22" s="7">
        <v>19</v>
      </c>
      <c r="B22" s="9" t="s">
        <v>181</v>
      </c>
      <c r="C22" s="9" t="s">
        <v>186</v>
      </c>
      <c r="D22" s="43" t="s">
        <v>18</v>
      </c>
      <c r="E22" s="25">
        <v>2500</v>
      </c>
      <c r="F22" s="7" t="s">
        <v>234</v>
      </c>
      <c r="G22" s="7" t="s">
        <v>21</v>
      </c>
      <c r="H22" s="26" t="s">
        <v>71</v>
      </c>
      <c r="I22" s="43" t="s">
        <v>31</v>
      </c>
      <c r="J22" s="43" t="s">
        <v>40</v>
      </c>
      <c r="K22" s="7"/>
    </row>
    <row r="23" spans="1:11" s="14" customFormat="1" ht="29.25" customHeight="1">
      <c r="A23" s="7">
        <v>20</v>
      </c>
      <c r="B23" s="9" t="s">
        <v>181</v>
      </c>
      <c r="C23" s="9" t="s">
        <v>187</v>
      </c>
      <c r="D23" s="43" t="s">
        <v>18</v>
      </c>
      <c r="E23" s="23">
        <v>130</v>
      </c>
      <c r="F23" s="7" t="s">
        <v>234</v>
      </c>
      <c r="G23" s="7" t="s">
        <v>21</v>
      </c>
      <c r="H23" s="26" t="s">
        <v>71</v>
      </c>
      <c r="I23" s="43" t="s">
        <v>31</v>
      </c>
      <c r="J23" s="7" t="s">
        <v>188</v>
      </c>
      <c r="K23" s="7"/>
    </row>
    <row r="24" spans="1:11" s="14" customFormat="1" ht="29.25" customHeight="1">
      <c r="A24" s="7">
        <v>21</v>
      </c>
      <c r="B24" s="9" t="s">
        <v>181</v>
      </c>
      <c r="C24" s="9" t="s">
        <v>189</v>
      </c>
      <c r="D24" s="43" t="s">
        <v>18</v>
      </c>
      <c r="E24" s="28">
        <v>180</v>
      </c>
      <c r="F24" s="7" t="s">
        <v>234</v>
      </c>
      <c r="G24" s="7" t="s">
        <v>21</v>
      </c>
      <c r="H24" s="27" t="s">
        <v>60</v>
      </c>
      <c r="I24" s="43" t="s">
        <v>31</v>
      </c>
      <c r="J24" s="7" t="s">
        <v>40</v>
      </c>
      <c r="K24" s="7"/>
    </row>
    <row r="25" spans="1:11" s="14" customFormat="1" ht="29.25" customHeight="1">
      <c r="A25" s="7">
        <v>22</v>
      </c>
      <c r="B25" s="9" t="s">
        <v>181</v>
      </c>
      <c r="C25" s="9" t="s">
        <v>190</v>
      </c>
      <c r="D25" s="43" t="s">
        <v>18</v>
      </c>
      <c r="E25" s="22">
        <v>120</v>
      </c>
      <c r="F25" s="7" t="s">
        <v>234</v>
      </c>
      <c r="G25" s="7" t="s">
        <v>21</v>
      </c>
      <c r="H25" s="27" t="s">
        <v>60</v>
      </c>
      <c r="I25" s="43" t="s">
        <v>31</v>
      </c>
      <c r="J25" s="7" t="s">
        <v>40</v>
      </c>
      <c r="K25" s="7"/>
    </row>
    <row r="26" spans="1:11" s="14" customFormat="1" ht="29.25" customHeight="1">
      <c r="A26" s="7">
        <v>23</v>
      </c>
      <c r="B26" s="9" t="s">
        <v>181</v>
      </c>
      <c r="C26" s="9" t="s">
        <v>191</v>
      </c>
      <c r="D26" s="43" t="s">
        <v>18</v>
      </c>
      <c r="E26" s="28">
        <v>170</v>
      </c>
      <c r="F26" s="7" t="s">
        <v>234</v>
      </c>
      <c r="G26" s="7" t="s">
        <v>21</v>
      </c>
      <c r="H26" s="27" t="s">
        <v>61</v>
      </c>
      <c r="I26" s="43" t="s">
        <v>31</v>
      </c>
      <c r="J26" s="7" t="s">
        <v>40</v>
      </c>
      <c r="K26" s="7"/>
    </row>
    <row r="27" spans="1:11" s="14" customFormat="1" ht="29.25" customHeight="1">
      <c r="A27" s="7">
        <v>24</v>
      </c>
      <c r="B27" s="9" t="s">
        <v>192</v>
      </c>
      <c r="C27" s="9" t="s">
        <v>193</v>
      </c>
      <c r="D27" s="43" t="s">
        <v>20</v>
      </c>
      <c r="E27" s="29">
        <v>12500</v>
      </c>
      <c r="F27" s="7" t="s">
        <v>234</v>
      </c>
      <c r="G27" s="7" t="s">
        <v>21</v>
      </c>
      <c r="H27" s="27" t="s">
        <v>61</v>
      </c>
      <c r="I27" s="43" t="s">
        <v>146</v>
      </c>
      <c r="J27" s="30" t="s">
        <v>28</v>
      </c>
      <c r="K27" s="7"/>
    </row>
    <row r="28" spans="1:11" s="14" customFormat="1" ht="29.25" customHeight="1">
      <c r="A28" s="7">
        <v>25</v>
      </c>
      <c r="B28" s="9" t="s">
        <v>192</v>
      </c>
      <c r="C28" s="9" t="s">
        <v>194</v>
      </c>
      <c r="D28" s="43" t="s">
        <v>20</v>
      </c>
      <c r="E28" s="22">
        <v>15500</v>
      </c>
      <c r="F28" s="7" t="s">
        <v>234</v>
      </c>
      <c r="G28" s="7" t="s">
        <v>21</v>
      </c>
      <c r="H28" s="27" t="s">
        <v>272</v>
      </c>
      <c r="I28" s="43" t="s">
        <v>146</v>
      </c>
      <c r="J28" s="30" t="s">
        <v>28</v>
      </c>
      <c r="K28" s="7"/>
    </row>
    <row r="29" spans="1:11" s="14" customFormat="1" ht="29.25" customHeight="1">
      <c r="A29" s="7">
        <v>26</v>
      </c>
      <c r="B29" s="9" t="s">
        <v>181</v>
      </c>
      <c r="C29" s="9" t="s">
        <v>195</v>
      </c>
      <c r="D29" s="43" t="s">
        <v>18</v>
      </c>
      <c r="E29" s="22">
        <v>110</v>
      </c>
      <c r="F29" s="7" t="s">
        <v>234</v>
      </c>
      <c r="G29" s="7" t="s">
        <v>21</v>
      </c>
      <c r="H29" s="27" t="s">
        <v>272</v>
      </c>
      <c r="I29" s="43" t="s">
        <v>31</v>
      </c>
      <c r="J29" s="7" t="s">
        <v>188</v>
      </c>
      <c r="K29" s="7"/>
    </row>
    <row r="30" spans="1:11" s="14" customFormat="1" ht="29.25" customHeight="1">
      <c r="A30" s="7">
        <v>27</v>
      </c>
      <c r="B30" s="9" t="s">
        <v>192</v>
      </c>
      <c r="C30" s="9" t="s">
        <v>196</v>
      </c>
      <c r="D30" s="43" t="s">
        <v>20</v>
      </c>
      <c r="E30" s="22">
        <v>17500</v>
      </c>
      <c r="F30" s="7" t="s">
        <v>234</v>
      </c>
      <c r="G30" s="7" t="s">
        <v>21</v>
      </c>
      <c r="H30" s="27" t="s">
        <v>51</v>
      </c>
      <c r="I30" s="43" t="s">
        <v>146</v>
      </c>
      <c r="J30" s="30" t="s">
        <v>28</v>
      </c>
      <c r="K30" s="7"/>
    </row>
    <row r="31" spans="1:11" s="14" customFormat="1" ht="29.25" customHeight="1">
      <c r="A31" s="7">
        <v>28</v>
      </c>
      <c r="B31" s="9" t="s">
        <v>192</v>
      </c>
      <c r="C31" s="9" t="s">
        <v>197</v>
      </c>
      <c r="D31" s="43" t="s">
        <v>18</v>
      </c>
      <c r="E31" s="22">
        <v>150</v>
      </c>
      <c r="F31" s="7" t="s">
        <v>234</v>
      </c>
      <c r="G31" s="7" t="s">
        <v>21</v>
      </c>
      <c r="H31" s="27" t="s">
        <v>273</v>
      </c>
      <c r="I31" s="43" t="s">
        <v>31</v>
      </c>
      <c r="J31" s="30" t="s">
        <v>28</v>
      </c>
      <c r="K31" s="7"/>
    </row>
    <row r="32" spans="1:11" s="14" customFormat="1" ht="29.25" customHeight="1">
      <c r="A32" s="7">
        <v>29</v>
      </c>
      <c r="B32" s="9" t="s">
        <v>192</v>
      </c>
      <c r="C32" s="9" t="s">
        <v>198</v>
      </c>
      <c r="D32" s="43" t="s">
        <v>20</v>
      </c>
      <c r="E32" s="22">
        <v>3600</v>
      </c>
      <c r="F32" s="7" t="s">
        <v>234</v>
      </c>
      <c r="G32" s="7" t="s">
        <v>21</v>
      </c>
      <c r="H32" s="27" t="s">
        <v>64</v>
      </c>
      <c r="I32" s="43" t="s">
        <v>146</v>
      </c>
      <c r="J32" s="30" t="s">
        <v>66</v>
      </c>
      <c r="K32" s="7"/>
    </row>
    <row r="33" spans="1:11" s="14" customFormat="1" ht="29.25" customHeight="1">
      <c r="A33" s="7">
        <v>30</v>
      </c>
      <c r="B33" s="10" t="s">
        <v>59</v>
      </c>
      <c r="C33" s="9" t="s">
        <v>233</v>
      </c>
      <c r="D33" s="43" t="s">
        <v>20</v>
      </c>
      <c r="E33" s="7">
        <v>33000</v>
      </c>
      <c r="F33" s="7" t="s">
        <v>234</v>
      </c>
      <c r="G33" s="7" t="s">
        <v>21</v>
      </c>
      <c r="H33" s="31" t="s">
        <v>274</v>
      </c>
      <c r="I33" s="44" t="s">
        <v>146</v>
      </c>
      <c r="J33" s="44" t="s">
        <v>75</v>
      </c>
      <c r="K33" s="7"/>
    </row>
    <row r="34" spans="1:11" s="14" customFormat="1" ht="29.25" customHeight="1">
      <c r="A34" s="7">
        <v>31</v>
      </c>
      <c r="B34" s="10" t="s">
        <v>59</v>
      </c>
      <c r="C34" s="9" t="s">
        <v>57</v>
      </c>
      <c r="D34" s="43" t="s">
        <v>20</v>
      </c>
      <c r="E34" s="21">
        <v>23500</v>
      </c>
      <c r="F34" s="7" t="s">
        <v>234</v>
      </c>
      <c r="G34" s="7" t="s">
        <v>21</v>
      </c>
      <c r="H34" s="31" t="s">
        <v>274</v>
      </c>
      <c r="I34" s="44" t="s">
        <v>146</v>
      </c>
      <c r="J34" s="44" t="s">
        <v>276</v>
      </c>
      <c r="K34" s="7"/>
    </row>
    <row r="35" spans="1:11" s="14" customFormat="1" ht="29.25" customHeight="1">
      <c r="A35" s="7">
        <v>32</v>
      </c>
      <c r="B35" s="10" t="s">
        <v>59</v>
      </c>
      <c r="C35" s="9" t="s">
        <v>235</v>
      </c>
      <c r="D35" s="43" t="s">
        <v>18</v>
      </c>
      <c r="E35" s="21">
        <v>132</v>
      </c>
      <c r="F35" s="7" t="s">
        <v>234</v>
      </c>
      <c r="G35" s="7" t="s">
        <v>21</v>
      </c>
      <c r="H35" s="31" t="s">
        <v>62</v>
      </c>
      <c r="I35" s="44" t="s">
        <v>31</v>
      </c>
      <c r="J35" s="44" t="s">
        <v>65</v>
      </c>
      <c r="K35" s="7"/>
    </row>
    <row r="36" spans="1:11" s="14" customFormat="1" ht="29.25" customHeight="1">
      <c r="A36" s="7">
        <v>33</v>
      </c>
      <c r="B36" s="10" t="s">
        <v>59</v>
      </c>
      <c r="C36" s="9" t="s">
        <v>58</v>
      </c>
      <c r="D36" s="43" t="s">
        <v>20</v>
      </c>
      <c r="E36" s="21">
        <v>18200</v>
      </c>
      <c r="F36" s="7" t="s">
        <v>234</v>
      </c>
      <c r="G36" s="7" t="s">
        <v>21</v>
      </c>
      <c r="H36" s="31" t="s">
        <v>275</v>
      </c>
      <c r="I36" s="44" t="s">
        <v>31</v>
      </c>
      <c r="J36" s="44" t="s">
        <v>276</v>
      </c>
      <c r="K36" s="7"/>
    </row>
    <row r="37" spans="1:11" s="14" customFormat="1" ht="29.25" customHeight="1">
      <c r="A37" s="7">
        <v>34</v>
      </c>
      <c r="B37" s="10" t="s">
        <v>59</v>
      </c>
      <c r="C37" s="9" t="s">
        <v>268</v>
      </c>
      <c r="D37" s="43" t="s">
        <v>20</v>
      </c>
      <c r="E37" s="21">
        <v>2600</v>
      </c>
      <c r="F37" s="7" t="s">
        <v>234</v>
      </c>
      <c r="G37" s="7" t="s">
        <v>21</v>
      </c>
      <c r="H37" s="31" t="s">
        <v>275</v>
      </c>
      <c r="I37" s="44" t="s">
        <v>31</v>
      </c>
      <c r="J37" s="44" t="s">
        <v>276</v>
      </c>
      <c r="K37" s="7"/>
    </row>
    <row r="38" spans="1:11" s="14" customFormat="1" ht="29.25" customHeight="1">
      <c r="A38" s="7">
        <v>35</v>
      </c>
      <c r="B38" s="10" t="s">
        <v>59</v>
      </c>
      <c r="C38" s="9" t="s">
        <v>277</v>
      </c>
      <c r="D38" s="43" t="s">
        <v>20</v>
      </c>
      <c r="E38" s="21">
        <v>300</v>
      </c>
      <c r="F38" s="7" t="s">
        <v>271</v>
      </c>
      <c r="G38" s="9" t="s">
        <v>27</v>
      </c>
      <c r="H38" s="31" t="s">
        <v>62</v>
      </c>
      <c r="I38" s="44" t="s">
        <v>146</v>
      </c>
      <c r="J38" s="44" t="s">
        <v>68</v>
      </c>
      <c r="K38" s="7"/>
    </row>
    <row r="39" spans="1:11" s="14" customFormat="1" ht="31.5" customHeight="1">
      <c r="A39" s="7">
        <v>36</v>
      </c>
      <c r="B39" s="10" t="s">
        <v>59</v>
      </c>
      <c r="C39" s="9" t="s">
        <v>236</v>
      </c>
      <c r="D39" s="43" t="s">
        <v>20</v>
      </c>
      <c r="E39" s="21">
        <v>500</v>
      </c>
      <c r="F39" s="7" t="s">
        <v>234</v>
      </c>
      <c r="G39" s="7" t="s">
        <v>21</v>
      </c>
      <c r="H39" s="31" t="s">
        <v>62</v>
      </c>
      <c r="I39" s="44" t="s">
        <v>146</v>
      </c>
      <c r="J39" s="44" t="s">
        <v>68</v>
      </c>
      <c r="K39" s="7"/>
    </row>
    <row r="40" spans="1:11" s="14" customFormat="1" ht="31.5" customHeight="1">
      <c r="A40" s="7">
        <v>37</v>
      </c>
      <c r="B40" s="10" t="s">
        <v>59</v>
      </c>
      <c r="C40" s="9" t="s">
        <v>237</v>
      </c>
      <c r="D40" s="45" t="s">
        <v>20</v>
      </c>
      <c r="E40" s="21">
        <v>155</v>
      </c>
      <c r="F40" s="7" t="s">
        <v>271</v>
      </c>
      <c r="G40" s="9" t="s">
        <v>27</v>
      </c>
      <c r="H40" s="31" t="s">
        <v>274</v>
      </c>
      <c r="I40" s="46">
        <v>24</v>
      </c>
      <c r="J40" s="7" t="s">
        <v>238</v>
      </c>
      <c r="K40" s="7"/>
    </row>
    <row r="41" spans="1:11" s="14" customFormat="1" ht="31.5" customHeight="1">
      <c r="A41" s="7">
        <v>38</v>
      </c>
      <c r="B41" s="10" t="s">
        <v>59</v>
      </c>
      <c r="C41" s="9" t="s">
        <v>239</v>
      </c>
      <c r="D41" s="45" t="s">
        <v>20</v>
      </c>
      <c r="E41" s="22">
        <v>16274.63</v>
      </c>
      <c r="F41" s="7" t="s">
        <v>234</v>
      </c>
      <c r="G41" s="7" t="s">
        <v>21</v>
      </c>
      <c r="H41" s="33" t="s">
        <v>273</v>
      </c>
      <c r="I41" s="44" t="s">
        <v>146</v>
      </c>
      <c r="J41" s="44" t="s">
        <v>75</v>
      </c>
      <c r="K41" s="7"/>
    </row>
    <row r="42" spans="1:11" s="14" customFormat="1" ht="31.5" customHeight="1">
      <c r="A42" s="7">
        <v>39</v>
      </c>
      <c r="B42" s="10" t="s">
        <v>59</v>
      </c>
      <c r="C42" s="9" t="s">
        <v>240</v>
      </c>
      <c r="D42" s="45" t="s">
        <v>20</v>
      </c>
      <c r="E42" s="22">
        <v>26434.33</v>
      </c>
      <c r="F42" s="7" t="s">
        <v>234</v>
      </c>
      <c r="G42" s="7" t="s">
        <v>21</v>
      </c>
      <c r="H42" s="33" t="s">
        <v>64</v>
      </c>
      <c r="I42" s="44" t="s">
        <v>146</v>
      </c>
      <c r="J42" s="44" t="s">
        <v>75</v>
      </c>
      <c r="K42" s="7"/>
    </row>
    <row r="43" spans="1:11" s="14" customFormat="1" ht="29.25" customHeight="1">
      <c r="A43" s="7">
        <v>40</v>
      </c>
      <c r="B43" s="10" t="s">
        <v>59</v>
      </c>
      <c r="C43" s="9" t="s">
        <v>241</v>
      </c>
      <c r="D43" s="45" t="s">
        <v>20</v>
      </c>
      <c r="E43" s="22">
        <v>1460000</v>
      </c>
      <c r="F43" s="7" t="s">
        <v>234</v>
      </c>
      <c r="G43" s="7" t="s">
        <v>21</v>
      </c>
      <c r="H43" s="33" t="s">
        <v>63</v>
      </c>
      <c r="I43" s="44" t="s">
        <v>146</v>
      </c>
      <c r="J43" s="44" t="s">
        <v>75</v>
      </c>
      <c r="K43" s="7"/>
    </row>
    <row r="44" spans="1:11" s="14" customFormat="1" ht="29.25" customHeight="1">
      <c r="A44" s="7">
        <v>41</v>
      </c>
      <c r="B44" s="32" t="s">
        <v>144</v>
      </c>
      <c r="C44" s="9" t="s">
        <v>145</v>
      </c>
      <c r="D44" s="7" t="s">
        <v>20</v>
      </c>
      <c r="E44" s="30">
        <v>1896</v>
      </c>
      <c r="F44" s="7" t="s">
        <v>234</v>
      </c>
      <c r="G44" s="7" t="s">
        <v>21</v>
      </c>
      <c r="H44" s="33" t="s">
        <v>22</v>
      </c>
      <c r="I44" s="30" t="s">
        <v>146</v>
      </c>
      <c r="J44" s="44" t="s">
        <v>75</v>
      </c>
      <c r="K44" s="47"/>
    </row>
    <row r="45" spans="1:11" s="14" customFormat="1" ht="29.25" customHeight="1">
      <c r="A45" s="7">
        <v>42</v>
      </c>
      <c r="B45" s="7" t="s">
        <v>144</v>
      </c>
      <c r="C45" s="9" t="s">
        <v>147</v>
      </c>
      <c r="D45" s="7" t="s">
        <v>20</v>
      </c>
      <c r="E45" s="30">
        <v>49700</v>
      </c>
      <c r="F45" s="7" t="s">
        <v>234</v>
      </c>
      <c r="G45" s="7" t="s">
        <v>21</v>
      </c>
      <c r="H45" s="33" t="s">
        <v>22</v>
      </c>
      <c r="I45" s="30" t="s">
        <v>146</v>
      </c>
      <c r="J45" s="44" t="s">
        <v>67</v>
      </c>
      <c r="K45" s="47"/>
    </row>
    <row r="46" spans="1:11" s="14" customFormat="1" ht="29.25" customHeight="1">
      <c r="A46" s="7">
        <v>43</v>
      </c>
      <c r="B46" s="7" t="s">
        <v>144</v>
      </c>
      <c r="C46" s="9" t="s">
        <v>148</v>
      </c>
      <c r="D46" s="7" t="s">
        <v>20</v>
      </c>
      <c r="E46" s="30">
        <v>92700</v>
      </c>
      <c r="F46" s="7" t="s">
        <v>234</v>
      </c>
      <c r="G46" s="7" t="s">
        <v>21</v>
      </c>
      <c r="H46" s="33" t="s">
        <v>22</v>
      </c>
      <c r="I46" s="30" t="s">
        <v>146</v>
      </c>
      <c r="J46" s="44" t="s">
        <v>67</v>
      </c>
      <c r="K46" s="47"/>
    </row>
    <row r="47" spans="1:11" s="14" customFormat="1" ht="29.25" customHeight="1">
      <c r="A47" s="7">
        <v>44</v>
      </c>
      <c r="B47" s="7" t="s">
        <v>144</v>
      </c>
      <c r="C47" s="9" t="s">
        <v>149</v>
      </c>
      <c r="D47" s="7" t="s">
        <v>20</v>
      </c>
      <c r="E47" s="30">
        <v>41600</v>
      </c>
      <c r="F47" s="7" t="s">
        <v>234</v>
      </c>
      <c r="G47" s="7" t="s">
        <v>21</v>
      </c>
      <c r="H47" s="33" t="s">
        <v>22</v>
      </c>
      <c r="I47" s="30" t="s">
        <v>146</v>
      </c>
      <c r="J47" s="44" t="s">
        <v>67</v>
      </c>
      <c r="K47" s="47"/>
    </row>
    <row r="48" spans="1:11" s="14" customFormat="1" ht="29.25" customHeight="1">
      <c r="A48" s="7">
        <v>45</v>
      </c>
      <c r="B48" s="7" t="s">
        <v>144</v>
      </c>
      <c r="C48" s="9" t="s">
        <v>150</v>
      </c>
      <c r="D48" s="7" t="s">
        <v>20</v>
      </c>
      <c r="E48" s="30">
        <v>23900</v>
      </c>
      <c r="F48" s="7" t="s">
        <v>234</v>
      </c>
      <c r="G48" s="7" t="s">
        <v>21</v>
      </c>
      <c r="H48" s="33" t="s">
        <v>22</v>
      </c>
      <c r="I48" s="30" t="s">
        <v>146</v>
      </c>
      <c r="J48" s="44" t="s">
        <v>67</v>
      </c>
      <c r="K48" s="47"/>
    </row>
    <row r="49" spans="1:11" s="14" customFormat="1" ht="29.25" customHeight="1">
      <c r="A49" s="7">
        <v>46</v>
      </c>
      <c r="B49" s="7" t="s">
        <v>144</v>
      </c>
      <c r="C49" s="9" t="s">
        <v>151</v>
      </c>
      <c r="D49" s="7" t="s">
        <v>18</v>
      </c>
      <c r="E49" s="30">
        <v>2300</v>
      </c>
      <c r="F49" s="7" t="s">
        <v>234</v>
      </c>
      <c r="G49" s="7" t="s">
        <v>21</v>
      </c>
      <c r="H49" s="33" t="s">
        <v>22</v>
      </c>
      <c r="I49" s="30" t="s">
        <v>31</v>
      </c>
      <c r="J49" s="44" t="s">
        <v>67</v>
      </c>
      <c r="K49" s="47"/>
    </row>
    <row r="50" spans="1:11" s="14" customFormat="1" ht="29.25" customHeight="1">
      <c r="A50" s="7">
        <v>47</v>
      </c>
      <c r="B50" s="7" t="s">
        <v>144</v>
      </c>
      <c r="C50" s="9" t="s">
        <v>270</v>
      </c>
      <c r="D50" s="7" t="s">
        <v>18</v>
      </c>
      <c r="E50" s="30">
        <v>2000</v>
      </c>
      <c r="F50" s="7" t="s">
        <v>234</v>
      </c>
      <c r="G50" s="7" t="s">
        <v>21</v>
      </c>
      <c r="H50" s="33" t="s">
        <v>37</v>
      </c>
      <c r="I50" s="30" t="s">
        <v>31</v>
      </c>
      <c r="J50" s="44" t="s">
        <v>67</v>
      </c>
      <c r="K50" s="47"/>
    </row>
    <row r="51" spans="1:11" s="14" customFormat="1" ht="29.25" customHeight="1">
      <c r="A51" s="7">
        <v>48</v>
      </c>
      <c r="B51" s="7" t="s">
        <v>144</v>
      </c>
      <c r="C51" s="9" t="s">
        <v>152</v>
      </c>
      <c r="D51" s="7" t="s">
        <v>18</v>
      </c>
      <c r="E51" s="30">
        <v>490</v>
      </c>
      <c r="F51" s="7" t="s">
        <v>234</v>
      </c>
      <c r="G51" s="7" t="s">
        <v>21</v>
      </c>
      <c r="H51" s="33" t="s">
        <v>36</v>
      </c>
      <c r="I51" s="30" t="s">
        <v>31</v>
      </c>
      <c r="J51" s="44" t="s">
        <v>278</v>
      </c>
      <c r="K51" s="47"/>
    </row>
    <row r="52" spans="1:11" s="14" customFormat="1" ht="29.25" customHeight="1">
      <c r="A52" s="7">
        <v>49</v>
      </c>
      <c r="B52" s="7" t="s">
        <v>144</v>
      </c>
      <c r="C52" s="9" t="s">
        <v>153</v>
      </c>
      <c r="D52" s="7" t="s">
        <v>18</v>
      </c>
      <c r="E52" s="30">
        <v>50</v>
      </c>
      <c r="F52" s="7" t="s">
        <v>271</v>
      </c>
      <c r="G52" s="9" t="s">
        <v>27</v>
      </c>
      <c r="H52" s="33" t="s">
        <v>39</v>
      </c>
      <c r="I52" s="30" t="s">
        <v>31</v>
      </c>
      <c r="J52" s="44" t="s">
        <v>67</v>
      </c>
      <c r="K52" s="47"/>
    </row>
    <row r="53" spans="1:11" s="14" customFormat="1" ht="29.25" customHeight="1">
      <c r="A53" s="7">
        <v>50</v>
      </c>
      <c r="B53" s="7" t="s">
        <v>144</v>
      </c>
      <c r="C53" s="9" t="s">
        <v>154</v>
      </c>
      <c r="D53" s="7" t="s">
        <v>18</v>
      </c>
      <c r="E53" s="30">
        <v>50</v>
      </c>
      <c r="F53" s="7" t="s">
        <v>271</v>
      </c>
      <c r="G53" s="9" t="s">
        <v>27</v>
      </c>
      <c r="H53" s="33" t="s">
        <v>39</v>
      </c>
      <c r="I53" s="30" t="s">
        <v>31</v>
      </c>
      <c r="J53" s="44" t="s">
        <v>67</v>
      </c>
      <c r="K53" s="47"/>
    </row>
    <row r="54" spans="1:11" s="14" customFormat="1" ht="29.25" customHeight="1">
      <c r="A54" s="7">
        <v>51</v>
      </c>
      <c r="B54" s="7" t="s">
        <v>144</v>
      </c>
      <c r="C54" s="9" t="s">
        <v>155</v>
      </c>
      <c r="D54" s="7" t="s">
        <v>18</v>
      </c>
      <c r="E54" s="30">
        <v>120</v>
      </c>
      <c r="F54" s="7" t="s">
        <v>234</v>
      </c>
      <c r="G54" s="7" t="s">
        <v>21</v>
      </c>
      <c r="H54" s="33" t="s">
        <v>42</v>
      </c>
      <c r="I54" s="30" t="s">
        <v>31</v>
      </c>
      <c r="J54" s="44" t="s">
        <v>67</v>
      </c>
      <c r="K54" s="47"/>
    </row>
    <row r="55" spans="1:11" s="14" customFormat="1" ht="29.25" customHeight="1">
      <c r="A55" s="7">
        <v>52</v>
      </c>
      <c r="B55" s="7" t="s">
        <v>144</v>
      </c>
      <c r="C55" s="9" t="s">
        <v>156</v>
      </c>
      <c r="D55" s="7" t="s">
        <v>20</v>
      </c>
      <c r="E55" s="30">
        <v>11000</v>
      </c>
      <c r="F55" s="7" t="s">
        <v>234</v>
      </c>
      <c r="G55" s="7" t="s">
        <v>21</v>
      </c>
      <c r="H55" s="33" t="s">
        <v>53</v>
      </c>
      <c r="I55" s="30" t="s">
        <v>146</v>
      </c>
      <c r="J55" s="44" t="s">
        <v>74</v>
      </c>
      <c r="K55" s="47"/>
    </row>
    <row r="56" spans="1:11" s="14" customFormat="1" ht="29.25" customHeight="1">
      <c r="A56" s="7">
        <v>53</v>
      </c>
      <c r="B56" s="7" t="s">
        <v>144</v>
      </c>
      <c r="C56" s="9" t="s">
        <v>157</v>
      </c>
      <c r="D56" s="7" t="s">
        <v>20</v>
      </c>
      <c r="E56" s="30">
        <v>2000</v>
      </c>
      <c r="F56" s="7" t="s">
        <v>234</v>
      </c>
      <c r="G56" s="7" t="s">
        <v>21</v>
      </c>
      <c r="H56" s="33" t="s">
        <v>17</v>
      </c>
      <c r="I56" s="30" t="s">
        <v>146</v>
      </c>
      <c r="J56" s="44" t="s">
        <v>66</v>
      </c>
      <c r="K56" s="7"/>
    </row>
    <row r="57" spans="1:11" s="14" customFormat="1" ht="33" customHeight="1">
      <c r="A57" s="7">
        <v>54</v>
      </c>
      <c r="B57" s="7" t="s">
        <v>144</v>
      </c>
      <c r="C57" s="9" t="s">
        <v>269</v>
      </c>
      <c r="D57" s="7" t="s">
        <v>18</v>
      </c>
      <c r="E57" s="30">
        <v>40</v>
      </c>
      <c r="F57" s="7" t="s">
        <v>271</v>
      </c>
      <c r="G57" s="9" t="s">
        <v>27</v>
      </c>
      <c r="H57" s="33" t="s">
        <v>17</v>
      </c>
      <c r="I57" s="30" t="s">
        <v>31</v>
      </c>
      <c r="J57" s="44" t="s">
        <v>67</v>
      </c>
      <c r="K57" s="7"/>
    </row>
    <row r="58" spans="1:11" s="14" customFormat="1" ht="21" customHeight="1">
      <c r="A58" s="34" t="s">
        <v>76</v>
      </c>
      <c r="B58" s="34"/>
      <c r="C58" s="34"/>
      <c r="D58" s="35"/>
      <c r="E58" s="36">
        <f>SUM(E3:E57)</f>
        <v>2430310.6011764705</v>
      </c>
      <c r="F58" s="35"/>
      <c r="G58" s="35"/>
      <c r="H58" s="35"/>
      <c r="I58" s="35"/>
      <c r="J58" s="35"/>
      <c r="K58" s="35"/>
    </row>
    <row r="59" spans="1:11" ht="21" customHeight="1">
      <c r="A59" s="37" t="s">
        <v>77</v>
      </c>
      <c r="B59" s="38"/>
      <c r="C59" s="38"/>
      <c r="D59" s="38"/>
      <c r="E59" s="38"/>
      <c r="F59" s="38"/>
      <c r="G59" s="38"/>
      <c r="H59" s="38"/>
      <c r="I59" s="38"/>
      <c r="J59" s="38"/>
      <c r="K59" s="39"/>
    </row>
    <row r="60" spans="1:11" ht="21" customHeight="1"/>
    <row r="61" spans="1:11" ht="21" customHeight="1"/>
  </sheetData>
  <mergeCells count="5">
    <mergeCell ref="A59:K59"/>
    <mergeCell ref="A1:K1"/>
    <mergeCell ref="A2:C2"/>
    <mergeCell ref="J2:K2"/>
    <mergeCell ref="A58:C58"/>
  </mergeCells>
  <phoneticPr fontId="13" type="noConversion"/>
  <dataValidations disablePrompts="1" count="1">
    <dataValidation type="list" allowBlank="1" showInputMessage="1" showErrorMessage="1" sqref="D4:D7 D21 D30 D27:D28 D13:D18 D32:D34 D36:D57" xr:uid="{00000000-0002-0000-0000-000000000000}">
      <formula1>"工程类,货物类,服务类,其他类"</formula1>
    </dataValidation>
  </dataValidations>
  <printOptions horizontalCentered="1"/>
  <pageMargins left="0.75138888888888899" right="0.75138888888888899" top="0.47222222222222199" bottom="0.47222222222222199" header="0.5" footer="0.5"/>
  <pageSetup paperSize="9" scale="91" orientation="landscape"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104"/>
  <sheetViews>
    <sheetView tabSelected="1" view="pageBreakPreview" zoomScale="145" zoomScaleNormal="100" zoomScaleSheetLayoutView="145" workbookViewId="0">
      <pane ySplit="3" topLeftCell="A4" activePane="bottomLeft" state="frozen"/>
      <selection pane="bottomLeft" activeCell="A104" sqref="A104:J104"/>
    </sheetView>
  </sheetViews>
  <sheetFormatPr defaultColWidth="9" defaultRowHeight="13.5"/>
  <cols>
    <col min="1" max="1" width="6.125" style="5" customWidth="1"/>
    <col min="2" max="2" width="12.25" style="5" customWidth="1"/>
    <col min="3" max="3" width="39.75" style="2" customWidth="1"/>
    <col min="4" max="4" width="9.625" style="5" customWidth="1"/>
    <col min="5" max="7" width="10.75" style="5" customWidth="1"/>
    <col min="8" max="8" width="16" style="5" customWidth="1"/>
    <col min="9" max="9" width="10.125" style="5" customWidth="1"/>
    <col min="10" max="10" width="12.375" style="5" customWidth="1"/>
    <col min="11" max="11" width="0" style="4" hidden="1" customWidth="1"/>
    <col min="12" max="16384" width="9" style="4"/>
  </cols>
  <sheetData>
    <row r="1" spans="1:10" s="3" customFormat="1" ht="51" customHeight="1">
      <c r="A1" s="48" t="s">
        <v>80</v>
      </c>
      <c r="B1" s="12"/>
      <c r="C1" s="13"/>
      <c r="D1" s="12"/>
      <c r="E1" s="12"/>
      <c r="F1" s="12"/>
      <c r="G1" s="12"/>
      <c r="H1" s="12"/>
      <c r="I1" s="12"/>
      <c r="J1" s="12"/>
    </row>
    <row r="2" spans="1:10" s="1" customFormat="1" ht="21" customHeight="1">
      <c r="A2" s="15" t="s">
        <v>0</v>
      </c>
      <c r="B2" s="15"/>
      <c r="C2" s="15"/>
      <c r="D2" s="16"/>
      <c r="E2" s="16"/>
      <c r="F2" s="16"/>
      <c r="G2" s="16"/>
      <c r="H2" s="16"/>
      <c r="I2" s="49" t="s">
        <v>1</v>
      </c>
      <c r="J2" s="50"/>
    </row>
    <row r="3" spans="1:10" s="1" customFormat="1" ht="35.1" customHeight="1">
      <c r="A3" s="7" t="s">
        <v>2</v>
      </c>
      <c r="B3" s="7" t="s">
        <v>3</v>
      </c>
      <c r="C3" s="7" t="s">
        <v>4</v>
      </c>
      <c r="D3" s="7" t="s">
        <v>5</v>
      </c>
      <c r="E3" s="7" t="s">
        <v>6</v>
      </c>
      <c r="F3" s="7" t="s">
        <v>8</v>
      </c>
      <c r="G3" s="7" t="s">
        <v>9</v>
      </c>
      <c r="H3" s="7" t="s">
        <v>10</v>
      </c>
      <c r="I3" s="7" t="s">
        <v>14</v>
      </c>
      <c r="J3" s="7" t="s">
        <v>12</v>
      </c>
    </row>
    <row r="4" spans="1:10" s="6" customFormat="1" ht="28.5" customHeight="1">
      <c r="A4" s="7">
        <v>1</v>
      </c>
      <c r="B4" s="21" t="s">
        <v>19</v>
      </c>
      <c r="C4" s="9" t="s">
        <v>165</v>
      </c>
      <c r="D4" s="9" t="s">
        <v>18</v>
      </c>
      <c r="E4" s="25">
        <v>14.6</v>
      </c>
      <c r="F4" s="9" t="s">
        <v>82</v>
      </c>
      <c r="G4" s="9" t="s">
        <v>71</v>
      </c>
      <c r="H4" s="9" t="s">
        <v>16</v>
      </c>
      <c r="I4" s="18" t="s">
        <v>166</v>
      </c>
      <c r="J4" s="21"/>
    </row>
    <row r="5" spans="1:10" s="6" customFormat="1" ht="28.5" customHeight="1">
      <c r="A5" s="7">
        <v>2</v>
      </c>
      <c r="B5" s="21" t="s">
        <v>19</v>
      </c>
      <c r="C5" s="9" t="s">
        <v>167</v>
      </c>
      <c r="D5" s="9" t="s">
        <v>33</v>
      </c>
      <c r="E5" s="25">
        <v>15</v>
      </c>
      <c r="F5" s="9" t="s">
        <v>168</v>
      </c>
      <c r="G5" s="9" t="s">
        <v>42</v>
      </c>
      <c r="H5" s="9" t="s">
        <v>168</v>
      </c>
      <c r="I5" s="9" t="s">
        <v>166</v>
      </c>
      <c r="J5" s="21"/>
    </row>
    <row r="6" spans="1:10" s="6" customFormat="1" ht="28.5" customHeight="1">
      <c r="A6" s="7">
        <v>3</v>
      </c>
      <c r="B6" s="21" t="s">
        <v>19</v>
      </c>
      <c r="C6" s="9" t="s">
        <v>169</v>
      </c>
      <c r="D6" s="9" t="s">
        <v>15</v>
      </c>
      <c r="E6" s="25">
        <v>42.5</v>
      </c>
      <c r="F6" s="9" t="s">
        <v>82</v>
      </c>
      <c r="G6" s="9" t="s">
        <v>43</v>
      </c>
      <c r="H6" s="9" t="s">
        <v>25</v>
      </c>
      <c r="I6" s="9" t="s">
        <v>166</v>
      </c>
      <c r="J6" s="21"/>
    </row>
    <row r="7" spans="1:10" s="6" customFormat="1" ht="28.5" customHeight="1">
      <c r="A7" s="7">
        <v>4</v>
      </c>
      <c r="B7" s="21" t="s">
        <v>19</v>
      </c>
      <c r="C7" s="9" t="s">
        <v>170</v>
      </c>
      <c r="D7" s="9" t="s">
        <v>15</v>
      </c>
      <c r="E7" s="25">
        <v>45</v>
      </c>
      <c r="F7" s="9" t="s">
        <v>82</v>
      </c>
      <c r="G7" s="9" t="s">
        <v>53</v>
      </c>
      <c r="H7" s="9" t="s">
        <v>16</v>
      </c>
      <c r="I7" s="9" t="s">
        <v>28</v>
      </c>
      <c r="J7" s="21"/>
    </row>
    <row r="8" spans="1:10" s="6" customFormat="1" ht="28.5" customHeight="1">
      <c r="A8" s="7">
        <v>5</v>
      </c>
      <c r="B8" s="21" t="s">
        <v>19</v>
      </c>
      <c r="C8" s="19" t="s">
        <v>171</v>
      </c>
      <c r="D8" s="9" t="s">
        <v>18</v>
      </c>
      <c r="E8" s="22">
        <v>20</v>
      </c>
      <c r="F8" s="9" t="s">
        <v>140</v>
      </c>
      <c r="G8" s="9" t="s">
        <v>36</v>
      </c>
      <c r="H8" s="9" t="s">
        <v>141</v>
      </c>
      <c r="I8" s="9" t="s">
        <v>172</v>
      </c>
      <c r="J8" s="21"/>
    </row>
    <row r="9" spans="1:10" s="6" customFormat="1" ht="28.5" customHeight="1">
      <c r="A9" s="7">
        <v>6</v>
      </c>
      <c r="B9" s="21" t="s">
        <v>19</v>
      </c>
      <c r="C9" s="9" t="s">
        <v>173</v>
      </c>
      <c r="D9" s="9" t="s">
        <v>18</v>
      </c>
      <c r="E9" s="25">
        <v>28</v>
      </c>
      <c r="F9" s="9" t="s">
        <v>140</v>
      </c>
      <c r="G9" s="9" t="s">
        <v>37</v>
      </c>
      <c r="H9" s="9" t="s">
        <v>141</v>
      </c>
      <c r="I9" s="9" t="s">
        <v>24</v>
      </c>
      <c r="J9" s="21"/>
    </row>
    <row r="10" spans="1:10" s="6" customFormat="1" ht="28.5" customHeight="1">
      <c r="A10" s="7">
        <v>7</v>
      </c>
      <c r="B10" s="21" t="s">
        <v>19</v>
      </c>
      <c r="C10" s="19" t="s">
        <v>174</v>
      </c>
      <c r="D10" s="9" t="s">
        <v>20</v>
      </c>
      <c r="E10" s="22">
        <v>200</v>
      </c>
      <c r="F10" s="9" t="s">
        <v>140</v>
      </c>
      <c r="G10" s="7" t="s">
        <v>37</v>
      </c>
      <c r="H10" s="9" t="s">
        <v>141</v>
      </c>
      <c r="I10" s="18" t="s">
        <v>32</v>
      </c>
      <c r="J10" s="21"/>
    </row>
    <row r="11" spans="1:10" s="6" customFormat="1" ht="28.5" customHeight="1">
      <c r="A11" s="7">
        <v>8</v>
      </c>
      <c r="B11" s="21" t="s">
        <v>19</v>
      </c>
      <c r="C11" s="19" t="s">
        <v>175</v>
      </c>
      <c r="D11" s="9" t="s">
        <v>18</v>
      </c>
      <c r="E11" s="22">
        <v>19</v>
      </c>
      <c r="F11" s="9" t="s">
        <v>140</v>
      </c>
      <c r="G11" s="7" t="s">
        <v>37</v>
      </c>
      <c r="H11" s="9" t="s">
        <v>141</v>
      </c>
      <c r="I11" s="18" t="s">
        <v>24</v>
      </c>
      <c r="J11" s="21"/>
    </row>
    <row r="12" spans="1:10" s="6" customFormat="1" ht="28.5" customHeight="1">
      <c r="A12" s="7">
        <v>9</v>
      </c>
      <c r="B12" s="21" t="s">
        <v>19</v>
      </c>
      <c r="C12" s="9" t="s">
        <v>176</v>
      </c>
      <c r="D12" s="9" t="s">
        <v>20</v>
      </c>
      <c r="E12" s="25">
        <v>390</v>
      </c>
      <c r="F12" s="9" t="s">
        <v>140</v>
      </c>
      <c r="G12" s="9" t="s">
        <v>38</v>
      </c>
      <c r="H12" s="9" t="s">
        <v>141</v>
      </c>
      <c r="I12" s="9" t="s">
        <v>24</v>
      </c>
      <c r="J12" s="21"/>
    </row>
    <row r="13" spans="1:10" s="6" customFormat="1" ht="28.5" customHeight="1">
      <c r="A13" s="7">
        <v>10</v>
      </c>
      <c r="B13" s="21" t="s">
        <v>19</v>
      </c>
      <c r="C13" s="19" t="s">
        <v>177</v>
      </c>
      <c r="D13" s="9" t="s">
        <v>20</v>
      </c>
      <c r="E13" s="28">
        <v>370</v>
      </c>
      <c r="F13" s="9" t="s">
        <v>140</v>
      </c>
      <c r="G13" s="7" t="s">
        <v>42</v>
      </c>
      <c r="H13" s="9" t="s">
        <v>141</v>
      </c>
      <c r="I13" s="18" t="s">
        <v>66</v>
      </c>
      <c r="J13" s="21"/>
    </row>
    <row r="14" spans="1:10" s="6" customFormat="1" ht="28.5" customHeight="1">
      <c r="A14" s="7">
        <v>11</v>
      </c>
      <c r="B14" s="21" t="s">
        <v>19</v>
      </c>
      <c r="C14" s="19" t="s">
        <v>178</v>
      </c>
      <c r="D14" s="9" t="s">
        <v>20</v>
      </c>
      <c r="E14" s="28">
        <v>380</v>
      </c>
      <c r="F14" s="9" t="s">
        <v>140</v>
      </c>
      <c r="G14" s="7" t="s">
        <v>42</v>
      </c>
      <c r="H14" s="9" t="s">
        <v>141</v>
      </c>
      <c r="I14" s="18" t="s">
        <v>28</v>
      </c>
      <c r="J14" s="21"/>
    </row>
    <row r="15" spans="1:10" s="6" customFormat="1" ht="28.5" customHeight="1">
      <c r="A15" s="7">
        <v>12</v>
      </c>
      <c r="B15" s="21" t="s">
        <v>19</v>
      </c>
      <c r="C15" s="19" t="s">
        <v>179</v>
      </c>
      <c r="D15" s="9" t="s">
        <v>20</v>
      </c>
      <c r="E15" s="28">
        <v>390</v>
      </c>
      <c r="F15" s="9" t="s">
        <v>140</v>
      </c>
      <c r="G15" s="7" t="s">
        <v>42</v>
      </c>
      <c r="H15" s="9" t="s">
        <v>141</v>
      </c>
      <c r="I15" s="18" t="s">
        <v>28</v>
      </c>
      <c r="J15" s="21"/>
    </row>
    <row r="16" spans="1:10" s="6" customFormat="1" ht="28.5" customHeight="1">
      <c r="A16" s="7">
        <v>13</v>
      </c>
      <c r="B16" s="21" t="s">
        <v>19</v>
      </c>
      <c r="C16" s="19" t="s">
        <v>180</v>
      </c>
      <c r="D16" s="9" t="s">
        <v>20</v>
      </c>
      <c r="E16" s="28">
        <v>360</v>
      </c>
      <c r="F16" s="9" t="s">
        <v>140</v>
      </c>
      <c r="G16" s="7" t="s">
        <v>42</v>
      </c>
      <c r="H16" s="9" t="s">
        <v>141</v>
      </c>
      <c r="I16" s="18" t="s">
        <v>28</v>
      </c>
      <c r="J16" s="21"/>
    </row>
    <row r="17" spans="1:10" s="6" customFormat="1" ht="28.5" customHeight="1">
      <c r="A17" s="7">
        <v>14</v>
      </c>
      <c r="B17" s="7" t="s">
        <v>56</v>
      </c>
      <c r="C17" s="7" t="s">
        <v>136</v>
      </c>
      <c r="D17" s="44" t="s">
        <v>18</v>
      </c>
      <c r="E17" s="36">
        <v>29</v>
      </c>
      <c r="F17" s="7" t="s">
        <v>82</v>
      </c>
      <c r="G17" s="7" t="s">
        <v>62</v>
      </c>
      <c r="H17" s="7" t="s">
        <v>16</v>
      </c>
      <c r="I17" s="7" t="s">
        <v>67</v>
      </c>
      <c r="J17" s="7"/>
    </row>
    <row r="18" spans="1:10" s="6" customFormat="1" ht="28.5" customHeight="1">
      <c r="A18" s="7">
        <v>15</v>
      </c>
      <c r="B18" s="7" t="s">
        <v>56</v>
      </c>
      <c r="C18" s="7" t="s">
        <v>137</v>
      </c>
      <c r="D18" s="7" t="s">
        <v>15</v>
      </c>
      <c r="E18" s="36">
        <v>45</v>
      </c>
      <c r="F18" s="7" t="s">
        <v>82</v>
      </c>
      <c r="G18" s="7" t="s">
        <v>37</v>
      </c>
      <c r="H18" s="30" t="s">
        <v>16</v>
      </c>
      <c r="I18" s="7" t="s">
        <v>66</v>
      </c>
      <c r="J18" s="7"/>
    </row>
    <row r="19" spans="1:10" s="6" customFormat="1" ht="28.5" customHeight="1">
      <c r="A19" s="7">
        <v>16</v>
      </c>
      <c r="B19" s="7" t="s">
        <v>56</v>
      </c>
      <c r="C19" s="7" t="s">
        <v>138</v>
      </c>
      <c r="D19" s="7" t="s">
        <v>15</v>
      </c>
      <c r="E19" s="36">
        <v>35</v>
      </c>
      <c r="F19" s="7" t="s">
        <v>82</v>
      </c>
      <c r="G19" s="9" t="s">
        <v>38</v>
      </c>
      <c r="H19" s="30" t="s">
        <v>16</v>
      </c>
      <c r="I19" s="7" t="s">
        <v>68</v>
      </c>
      <c r="J19" s="7"/>
    </row>
    <row r="20" spans="1:10" s="6" customFormat="1" ht="28.5" customHeight="1">
      <c r="A20" s="7">
        <v>17</v>
      </c>
      <c r="B20" s="7" t="s">
        <v>56</v>
      </c>
      <c r="C20" s="7" t="s">
        <v>139</v>
      </c>
      <c r="D20" s="7" t="s">
        <v>20</v>
      </c>
      <c r="E20" s="36">
        <v>344.8</v>
      </c>
      <c r="F20" s="7" t="s">
        <v>140</v>
      </c>
      <c r="G20" s="7" t="s">
        <v>51</v>
      </c>
      <c r="H20" s="7" t="s">
        <v>141</v>
      </c>
      <c r="I20" s="7" t="s">
        <v>66</v>
      </c>
      <c r="J20" s="7"/>
    </row>
    <row r="21" spans="1:10" s="6" customFormat="1" ht="28.5" customHeight="1">
      <c r="A21" s="7">
        <v>18</v>
      </c>
      <c r="B21" s="7" t="s">
        <v>56</v>
      </c>
      <c r="C21" s="7" t="s">
        <v>142</v>
      </c>
      <c r="D21" s="44" t="s">
        <v>20</v>
      </c>
      <c r="E21" s="7">
        <v>319</v>
      </c>
      <c r="F21" s="7" t="s">
        <v>140</v>
      </c>
      <c r="G21" s="7" t="s">
        <v>51</v>
      </c>
      <c r="H21" s="7" t="s">
        <v>141</v>
      </c>
      <c r="I21" s="7" t="s">
        <v>66</v>
      </c>
      <c r="J21" s="7"/>
    </row>
    <row r="22" spans="1:10" s="6" customFormat="1" ht="28.5" customHeight="1">
      <c r="A22" s="7">
        <v>19</v>
      </c>
      <c r="B22" s="7" t="s">
        <v>56</v>
      </c>
      <c r="C22" s="7" t="s">
        <v>143</v>
      </c>
      <c r="D22" s="44" t="s">
        <v>18</v>
      </c>
      <c r="E22" s="36">
        <v>26</v>
      </c>
      <c r="F22" s="7" t="s">
        <v>82</v>
      </c>
      <c r="G22" s="51" t="s">
        <v>273</v>
      </c>
      <c r="H22" s="7" t="s">
        <v>25</v>
      </c>
      <c r="I22" s="7" t="s">
        <v>66</v>
      </c>
      <c r="J22" s="7"/>
    </row>
    <row r="23" spans="1:10" s="6" customFormat="1" ht="28.5" customHeight="1">
      <c r="A23" s="7">
        <v>20</v>
      </c>
      <c r="B23" s="21" t="s">
        <v>192</v>
      </c>
      <c r="C23" s="21" t="s">
        <v>199</v>
      </c>
      <c r="D23" s="18" t="s">
        <v>18</v>
      </c>
      <c r="E23" s="52">
        <v>26</v>
      </c>
      <c r="F23" s="9" t="s">
        <v>82</v>
      </c>
      <c r="G23" s="7" t="s">
        <v>22</v>
      </c>
      <c r="H23" s="21" t="s">
        <v>25</v>
      </c>
      <c r="I23" s="21" t="s">
        <v>28</v>
      </c>
      <c r="J23" s="7"/>
    </row>
    <row r="24" spans="1:10" s="6" customFormat="1" ht="28.5" customHeight="1">
      <c r="A24" s="7">
        <v>21</v>
      </c>
      <c r="B24" s="21" t="s">
        <v>192</v>
      </c>
      <c r="C24" s="7" t="s">
        <v>200</v>
      </c>
      <c r="D24" s="18" t="s">
        <v>18</v>
      </c>
      <c r="E24" s="36">
        <v>16.920000000000002</v>
      </c>
      <c r="F24" s="9" t="s">
        <v>82</v>
      </c>
      <c r="G24" s="7" t="s">
        <v>22</v>
      </c>
      <c r="H24" s="21" t="s">
        <v>25</v>
      </c>
      <c r="I24" s="21" t="s">
        <v>28</v>
      </c>
      <c r="J24" s="7"/>
    </row>
    <row r="25" spans="1:10" s="6" customFormat="1" ht="28.5" customHeight="1">
      <c r="A25" s="7">
        <v>22</v>
      </c>
      <c r="B25" s="21" t="s">
        <v>255</v>
      </c>
      <c r="C25" s="21" t="s">
        <v>265</v>
      </c>
      <c r="D25" s="18" t="s">
        <v>18</v>
      </c>
      <c r="E25" s="52">
        <v>28</v>
      </c>
      <c r="F25" s="9" t="s">
        <v>82</v>
      </c>
      <c r="G25" s="7" t="s">
        <v>22</v>
      </c>
      <c r="H25" s="21" t="s">
        <v>16</v>
      </c>
      <c r="I25" s="21" t="s">
        <v>28</v>
      </c>
      <c r="J25" s="21"/>
    </row>
    <row r="26" spans="1:10" s="6" customFormat="1" ht="28.5" customHeight="1">
      <c r="A26" s="7">
        <v>23</v>
      </c>
      <c r="B26" s="21" t="s">
        <v>255</v>
      </c>
      <c r="C26" s="18" t="s">
        <v>266</v>
      </c>
      <c r="D26" s="18" t="s">
        <v>18</v>
      </c>
      <c r="E26" s="52">
        <v>28</v>
      </c>
      <c r="F26" s="9" t="s">
        <v>82</v>
      </c>
      <c r="G26" s="7" t="s">
        <v>36</v>
      </c>
      <c r="H26" s="21" t="s">
        <v>16</v>
      </c>
      <c r="I26" s="21" t="s">
        <v>24</v>
      </c>
      <c r="J26" s="21"/>
    </row>
    <row r="27" spans="1:10" s="6" customFormat="1" ht="28.5" customHeight="1">
      <c r="A27" s="7">
        <v>24</v>
      </c>
      <c r="B27" s="21" t="s">
        <v>255</v>
      </c>
      <c r="C27" s="21" t="s">
        <v>267</v>
      </c>
      <c r="D27" s="7" t="s">
        <v>18</v>
      </c>
      <c r="E27" s="36">
        <v>27</v>
      </c>
      <c r="F27" s="9" t="s">
        <v>82</v>
      </c>
      <c r="G27" s="7" t="s">
        <v>38</v>
      </c>
      <c r="H27" s="21" t="s">
        <v>16</v>
      </c>
      <c r="I27" s="7" t="s">
        <v>26</v>
      </c>
      <c r="J27" s="21"/>
    </row>
    <row r="28" spans="1:10" s="6" customFormat="1" ht="28.5" customHeight="1">
      <c r="A28" s="7">
        <v>25</v>
      </c>
      <c r="B28" s="7" t="s">
        <v>29</v>
      </c>
      <c r="C28" s="7" t="s">
        <v>229</v>
      </c>
      <c r="D28" s="7" t="s">
        <v>18</v>
      </c>
      <c r="E28" s="7">
        <v>5</v>
      </c>
      <c r="F28" s="9" t="s">
        <v>82</v>
      </c>
      <c r="G28" s="7" t="s">
        <v>38</v>
      </c>
      <c r="H28" s="7" t="s">
        <v>16</v>
      </c>
      <c r="I28" s="7" t="s">
        <v>28</v>
      </c>
      <c r="J28" s="21"/>
    </row>
    <row r="29" spans="1:10" s="6" customFormat="1" ht="28.5" customHeight="1">
      <c r="A29" s="7">
        <v>26</v>
      </c>
      <c r="B29" s="21" t="s">
        <v>29</v>
      </c>
      <c r="C29" s="7" t="s">
        <v>230</v>
      </c>
      <c r="D29" s="7" t="s">
        <v>18</v>
      </c>
      <c r="E29" s="7">
        <v>9</v>
      </c>
      <c r="F29" s="9" t="s">
        <v>82</v>
      </c>
      <c r="G29" s="53" t="s">
        <v>44</v>
      </c>
      <c r="H29" s="7" t="s">
        <v>16</v>
      </c>
      <c r="I29" s="21" t="s">
        <v>28</v>
      </c>
      <c r="J29" s="21"/>
    </row>
    <row r="30" spans="1:10" s="6" customFormat="1" ht="28.5" customHeight="1">
      <c r="A30" s="7">
        <v>27</v>
      </c>
      <c r="B30" s="7" t="s">
        <v>29</v>
      </c>
      <c r="C30" s="21" t="s">
        <v>231</v>
      </c>
      <c r="D30" s="7" t="s">
        <v>18</v>
      </c>
      <c r="E30" s="7">
        <v>6</v>
      </c>
      <c r="F30" s="9" t="s">
        <v>82</v>
      </c>
      <c r="G30" s="54" t="s">
        <v>44</v>
      </c>
      <c r="H30" s="7" t="s">
        <v>16</v>
      </c>
      <c r="I30" s="21" t="s">
        <v>28</v>
      </c>
      <c r="J30" s="21"/>
    </row>
    <row r="31" spans="1:10" s="6" customFormat="1" ht="28.5" customHeight="1">
      <c r="A31" s="7">
        <v>28</v>
      </c>
      <c r="B31" s="7" t="s">
        <v>29</v>
      </c>
      <c r="C31" s="7" t="s">
        <v>232</v>
      </c>
      <c r="D31" s="7" t="s">
        <v>18</v>
      </c>
      <c r="E31" s="7">
        <v>11</v>
      </c>
      <c r="F31" s="9" t="s">
        <v>82</v>
      </c>
      <c r="G31" s="53" t="s">
        <v>44</v>
      </c>
      <c r="H31" s="7" t="s">
        <v>16</v>
      </c>
      <c r="I31" s="21" t="s">
        <v>28</v>
      </c>
      <c r="J31" s="21"/>
    </row>
    <row r="32" spans="1:10" s="6" customFormat="1" ht="28.5" customHeight="1">
      <c r="A32" s="7">
        <v>29</v>
      </c>
      <c r="B32" s="7" t="s">
        <v>59</v>
      </c>
      <c r="C32" s="9" t="s">
        <v>243</v>
      </c>
      <c r="D32" s="56" t="s">
        <v>15</v>
      </c>
      <c r="E32" s="21">
        <v>16</v>
      </c>
      <c r="F32" s="9" t="s">
        <v>82</v>
      </c>
      <c r="G32" s="7" t="s">
        <v>38</v>
      </c>
      <c r="H32" s="21" t="s">
        <v>242</v>
      </c>
      <c r="I32" s="21" t="s">
        <v>30</v>
      </c>
      <c r="J32" s="56"/>
    </row>
    <row r="33" spans="1:10" s="6" customFormat="1" ht="28.5" customHeight="1">
      <c r="A33" s="7">
        <v>30</v>
      </c>
      <c r="B33" s="7" t="s">
        <v>59</v>
      </c>
      <c r="C33" s="19" t="s">
        <v>244</v>
      </c>
      <c r="D33" s="7" t="s">
        <v>15</v>
      </c>
      <c r="E33" s="21">
        <v>16</v>
      </c>
      <c r="F33" s="9" t="s">
        <v>82</v>
      </c>
      <c r="G33" s="7" t="s">
        <v>38</v>
      </c>
      <c r="H33" s="21" t="s">
        <v>242</v>
      </c>
      <c r="I33" s="21" t="s">
        <v>46</v>
      </c>
      <c r="J33" s="56"/>
    </row>
    <row r="34" spans="1:10" s="6" customFormat="1" ht="28.5" customHeight="1">
      <c r="A34" s="7">
        <v>31</v>
      </c>
      <c r="B34" s="7" t="s">
        <v>59</v>
      </c>
      <c r="C34" s="19" t="s">
        <v>245</v>
      </c>
      <c r="D34" s="57" t="s">
        <v>15</v>
      </c>
      <c r="E34" s="51">
        <v>72.2</v>
      </c>
      <c r="F34" s="9" t="s">
        <v>82</v>
      </c>
      <c r="G34" s="26" t="s">
        <v>22</v>
      </c>
      <c r="H34" s="21" t="s">
        <v>242</v>
      </c>
      <c r="I34" s="21" t="s">
        <v>30</v>
      </c>
      <c r="J34" s="7"/>
    </row>
    <row r="35" spans="1:10" s="6" customFormat="1" ht="28.5" customHeight="1">
      <c r="A35" s="7">
        <v>32</v>
      </c>
      <c r="B35" s="7" t="s">
        <v>59</v>
      </c>
      <c r="C35" s="19" t="s">
        <v>246</v>
      </c>
      <c r="D35" s="57" t="s">
        <v>18</v>
      </c>
      <c r="E35" s="51">
        <v>13.932</v>
      </c>
      <c r="F35" s="9" t="s">
        <v>82</v>
      </c>
      <c r="G35" s="26" t="s">
        <v>22</v>
      </c>
      <c r="H35" s="21" t="s">
        <v>25</v>
      </c>
      <c r="I35" s="21" t="s">
        <v>247</v>
      </c>
      <c r="J35" s="7"/>
    </row>
    <row r="36" spans="1:10" s="6" customFormat="1" ht="28.5" customHeight="1">
      <c r="A36" s="7">
        <v>33</v>
      </c>
      <c r="B36" s="21" t="s">
        <v>248</v>
      </c>
      <c r="C36" s="59" t="s">
        <v>249</v>
      </c>
      <c r="D36" s="7" t="s">
        <v>18</v>
      </c>
      <c r="E36" s="22">
        <v>105</v>
      </c>
      <c r="F36" s="9" t="s">
        <v>82</v>
      </c>
      <c r="G36" s="26" t="s">
        <v>22</v>
      </c>
      <c r="H36" s="7" t="s">
        <v>16</v>
      </c>
      <c r="I36" s="7" t="s">
        <v>280</v>
      </c>
      <c r="J36" s="21"/>
    </row>
    <row r="37" spans="1:10" s="6" customFormat="1" ht="28.5" customHeight="1">
      <c r="A37" s="7">
        <v>34</v>
      </c>
      <c r="B37" s="21" t="s">
        <v>248</v>
      </c>
      <c r="C37" s="7" t="s">
        <v>279</v>
      </c>
      <c r="D37" s="7" t="s">
        <v>18</v>
      </c>
      <c r="E37" s="22">
        <v>54.16</v>
      </c>
      <c r="F37" s="9" t="s">
        <v>82</v>
      </c>
      <c r="G37" s="26" t="s">
        <v>22</v>
      </c>
      <c r="H37" s="7" t="s">
        <v>16</v>
      </c>
      <c r="I37" s="7" t="s">
        <v>280</v>
      </c>
      <c r="J37" s="21"/>
    </row>
    <row r="38" spans="1:10" s="6" customFormat="1" ht="28.5" customHeight="1">
      <c r="A38" s="7">
        <v>35</v>
      </c>
      <c r="B38" s="21" t="s">
        <v>248</v>
      </c>
      <c r="C38" s="7" t="s">
        <v>250</v>
      </c>
      <c r="D38" s="18" t="s">
        <v>15</v>
      </c>
      <c r="E38" s="22">
        <v>30</v>
      </c>
      <c r="F38" s="9" t="s">
        <v>82</v>
      </c>
      <c r="G38" s="7" t="s">
        <v>47</v>
      </c>
      <c r="H38" s="7" t="s">
        <v>16</v>
      </c>
      <c r="I38" s="21" t="s">
        <v>68</v>
      </c>
      <c r="J38" s="56"/>
    </row>
    <row r="39" spans="1:10" s="6" customFormat="1" ht="28.5" customHeight="1">
      <c r="A39" s="7">
        <v>36</v>
      </c>
      <c r="B39" s="21" t="s">
        <v>248</v>
      </c>
      <c r="C39" s="7" t="s">
        <v>250</v>
      </c>
      <c r="D39" s="18" t="s">
        <v>15</v>
      </c>
      <c r="E39" s="22">
        <v>30</v>
      </c>
      <c r="F39" s="9" t="s">
        <v>82</v>
      </c>
      <c r="G39" s="7" t="s">
        <v>43</v>
      </c>
      <c r="H39" s="7" t="s">
        <v>16</v>
      </c>
      <c r="I39" s="21" t="s">
        <v>68</v>
      </c>
      <c r="J39" s="56"/>
    </row>
    <row r="40" spans="1:10" s="6" customFormat="1" ht="28.5" customHeight="1">
      <c r="A40" s="7">
        <v>37</v>
      </c>
      <c r="B40" s="21" t="s">
        <v>248</v>
      </c>
      <c r="C40" s="7" t="s">
        <v>251</v>
      </c>
      <c r="D40" s="21" t="s">
        <v>20</v>
      </c>
      <c r="E40" s="22">
        <v>20</v>
      </c>
      <c r="F40" s="9" t="s">
        <v>82</v>
      </c>
      <c r="G40" s="7" t="s">
        <v>47</v>
      </c>
      <c r="H40" s="21" t="s">
        <v>16</v>
      </c>
      <c r="I40" s="21" t="s">
        <v>68</v>
      </c>
      <c r="J40" s="56"/>
    </row>
    <row r="41" spans="1:10" s="6" customFormat="1" ht="28.5" customHeight="1">
      <c r="A41" s="7">
        <v>38</v>
      </c>
      <c r="B41" s="21" t="s">
        <v>248</v>
      </c>
      <c r="C41" s="7" t="s">
        <v>251</v>
      </c>
      <c r="D41" s="21" t="s">
        <v>20</v>
      </c>
      <c r="E41" s="22">
        <v>20</v>
      </c>
      <c r="F41" s="9" t="s">
        <v>82</v>
      </c>
      <c r="G41" s="7" t="s">
        <v>43</v>
      </c>
      <c r="H41" s="21" t="s">
        <v>16</v>
      </c>
      <c r="I41" s="21" t="s">
        <v>68</v>
      </c>
      <c r="J41" s="56"/>
    </row>
    <row r="42" spans="1:10" s="6" customFormat="1" ht="28.5" customHeight="1">
      <c r="A42" s="7">
        <v>39</v>
      </c>
      <c r="B42" s="21" t="s">
        <v>252</v>
      </c>
      <c r="C42" s="7" t="s">
        <v>52</v>
      </c>
      <c r="D42" s="18" t="s">
        <v>15</v>
      </c>
      <c r="E42" s="22">
        <v>50</v>
      </c>
      <c r="F42" s="9" t="s">
        <v>82</v>
      </c>
      <c r="G42" s="7" t="s">
        <v>42</v>
      </c>
      <c r="H42" s="7" t="s">
        <v>16</v>
      </c>
      <c r="I42" s="21" t="s">
        <v>68</v>
      </c>
      <c r="J42" s="56"/>
    </row>
    <row r="43" spans="1:10" s="6" customFormat="1" ht="28.5" customHeight="1">
      <c r="A43" s="7">
        <v>40</v>
      </c>
      <c r="B43" s="21" t="s">
        <v>252</v>
      </c>
      <c r="C43" s="7" t="s">
        <v>253</v>
      </c>
      <c r="D43" s="18" t="s">
        <v>15</v>
      </c>
      <c r="E43" s="22">
        <v>20</v>
      </c>
      <c r="F43" s="9" t="s">
        <v>82</v>
      </c>
      <c r="G43" s="7" t="s">
        <v>41</v>
      </c>
      <c r="H43" s="7" t="s">
        <v>16</v>
      </c>
      <c r="I43" s="21" t="s">
        <v>68</v>
      </c>
      <c r="J43" s="21"/>
    </row>
    <row r="44" spans="1:10" s="6" customFormat="1" ht="28.5" customHeight="1">
      <c r="A44" s="7">
        <v>41</v>
      </c>
      <c r="B44" s="21" t="s">
        <v>252</v>
      </c>
      <c r="C44" s="7" t="s">
        <v>254</v>
      </c>
      <c r="D44" s="18" t="s">
        <v>20</v>
      </c>
      <c r="E44" s="22">
        <v>20</v>
      </c>
      <c r="F44" s="9" t="s">
        <v>82</v>
      </c>
      <c r="G44" s="7" t="s">
        <v>41</v>
      </c>
      <c r="H44" s="7" t="s">
        <v>16</v>
      </c>
      <c r="I44" s="21" t="s">
        <v>68</v>
      </c>
      <c r="J44" s="21"/>
    </row>
    <row r="45" spans="1:10" s="6" customFormat="1" ht="28.5" customHeight="1">
      <c r="A45" s="7">
        <v>42</v>
      </c>
      <c r="B45" s="21" t="s">
        <v>35</v>
      </c>
      <c r="C45" s="21" t="s">
        <v>86</v>
      </c>
      <c r="D45" s="18" t="s">
        <v>18</v>
      </c>
      <c r="E45" s="21">
        <v>70</v>
      </c>
      <c r="F45" s="21" t="s">
        <v>82</v>
      </c>
      <c r="G45" s="26" t="s">
        <v>22</v>
      </c>
      <c r="H45" s="21" t="s">
        <v>16</v>
      </c>
      <c r="I45" s="21" t="s">
        <v>75</v>
      </c>
      <c r="J45" s="21"/>
    </row>
    <row r="46" spans="1:10" s="6" customFormat="1" ht="28.5" customHeight="1">
      <c r="A46" s="7">
        <v>43</v>
      </c>
      <c r="B46" s="7" t="s">
        <v>35</v>
      </c>
      <c r="C46" s="21" t="s">
        <v>87</v>
      </c>
      <c r="D46" s="18" t="s">
        <v>15</v>
      </c>
      <c r="E46" s="22">
        <v>1350</v>
      </c>
      <c r="F46" s="57" t="s">
        <v>82</v>
      </c>
      <c r="G46" s="26" t="s">
        <v>22</v>
      </c>
      <c r="H46" s="7" t="s">
        <v>88</v>
      </c>
      <c r="I46" s="21" t="s">
        <v>67</v>
      </c>
      <c r="J46" s="21" t="s">
        <v>89</v>
      </c>
    </row>
    <row r="47" spans="1:10" s="6" customFormat="1" ht="28.5" customHeight="1">
      <c r="A47" s="7">
        <v>44</v>
      </c>
      <c r="B47" s="7" t="s">
        <v>35</v>
      </c>
      <c r="C47" s="19" t="s">
        <v>90</v>
      </c>
      <c r="D47" s="9" t="s">
        <v>15</v>
      </c>
      <c r="E47" s="28">
        <v>800</v>
      </c>
      <c r="F47" s="60" t="s">
        <v>82</v>
      </c>
      <c r="G47" s="26" t="s">
        <v>22</v>
      </c>
      <c r="H47" s="7" t="s">
        <v>88</v>
      </c>
      <c r="I47" s="19" t="s">
        <v>67</v>
      </c>
      <c r="J47" s="21" t="s">
        <v>89</v>
      </c>
    </row>
    <row r="48" spans="1:10" s="6" customFormat="1" ht="39" customHeight="1">
      <c r="A48" s="7">
        <v>45</v>
      </c>
      <c r="B48" s="7" t="s">
        <v>35</v>
      </c>
      <c r="C48" s="9" t="s">
        <v>91</v>
      </c>
      <c r="D48" s="9" t="s">
        <v>18</v>
      </c>
      <c r="E48" s="25">
        <v>20</v>
      </c>
      <c r="F48" s="9" t="s">
        <v>82</v>
      </c>
      <c r="G48" s="26" t="s">
        <v>22</v>
      </c>
      <c r="H48" s="9" t="s">
        <v>16</v>
      </c>
      <c r="I48" s="9" t="s">
        <v>281</v>
      </c>
      <c r="J48" s="18" t="s">
        <v>92</v>
      </c>
    </row>
    <row r="49" spans="1:10" s="6" customFormat="1" ht="28.5" customHeight="1">
      <c r="A49" s="7">
        <v>46</v>
      </c>
      <c r="B49" s="21" t="s">
        <v>35</v>
      </c>
      <c r="C49" s="19" t="s">
        <v>93</v>
      </c>
      <c r="D49" s="25" t="s">
        <v>18</v>
      </c>
      <c r="E49" s="9">
        <v>33</v>
      </c>
      <c r="F49" s="9" t="s">
        <v>82</v>
      </c>
      <c r="G49" s="26" t="s">
        <v>22</v>
      </c>
      <c r="H49" s="9" t="s">
        <v>16</v>
      </c>
      <c r="I49" s="9" t="s">
        <v>68</v>
      </c>
      <c r="J49" s="21"/>
    </row>
    <row r="50" spans="1:10" s="6" customFormat="1" ht="28.5" customHeight="1">
      <c r="A50" s="7">
        <v>47</v>
      </c>
      <c r="B50" s="21" t="s">
        <v>35</v>
      </c>
      <c r="C50" s="9" t="s">
        <v>94</v>
      </c>
      <c r="D50" s="9" t="s">
        <v>18</v>
      </c>
      <c r="E50" s="25">
        <v>50</v>
      </c>
      <c r="F50" s="9" t="s">
        <v>82</v>
      </c>
      <c r="G50" s="26" t="s">
        <v>22</v>
      </c>
      <c r="H50" s="9" t="s">
        <v>16</v>
      </c>
      <c r="I50" s="9" t="s">
        <v>67</v>
      </c>
      <c r="J50" s="18" t="s">
        <v>95</v>
      </c>
    </row>
    <row r="51" spans="1:10" s="6" customFormat="1" ht="28.5" customHeight="1">
      <c r="A51" s="7">
        <v>48</v>
      </c>
      <c r="B51" s="21" t="s">
        <v>35</v>
      </c>
      <c r="C51" s="9" t="s">
        <v>96</v>
      </c>
      <c r="D51" s="9" t="s">
        <v>18</v>
      </c>
      <c r="E51" s="25">
        <v>30</v>
      </c>
      <c r="F51" s="9" t="s">
        <v>82</v>
      </c>
      <c r="G51" s="26" t="s">
        <v>22</v>
      </c>
      <c r="H51" s="9" t="s">
        <v>16</v>
      </c>
      <c r="I51" s="9" t="s">
        <v>67</v>
      </c>
      <c r="J51" s="18" t="s">
        <v>97</v>
      </c>
    </row>
    <row r="52" spans="1:10" s="6" customFormat="1" ht="28.5" customHeight="1">
      <c r="A52" s="7">
        <v>49</v>
      </c>
      <c r="B52" s="21" t="s">
        <v>35</v>
      </c>
      <c r="C52" s="9" t="s">
        <v>98</v>
      </c>
      <c r="D52" s="9" t="s">
        <v>18</v>
      </c>
      <c r="E52" s="25">
        <v>125</v>
      </c>
      <c r="F52" s="9" t="s">
        <v>82</v>
      </c>
      <c r="G52" s="26" t="s">
        <v>22</v>
      </c>
      <c r="H52" s="9" t="s">
        <v>16</v>
      </c>
      <c r="I52" s="9" t="s">
        <v>67</v>
      </c>
      <c r="J52" s="18" t="s">
        <v>99</v>
      </c>
    </row>
    <row r="53" spans="1:10" s="6" customFormat="1" ht="28.5" customHeight="1">
      <c r="A53" s="7">
        <v>50</v>
      </c>
      <c r="B53" s="21" t="s">
        <v>35</v>
      </c>
      <c r="C53" s="9" t="s">
        <v>100</v>
      </c>
      <c r="D53" s="9" t="s">
        <v>18</v>
      </c>
      <c r="E53" s="25">
        <v>30</v>
      </c>
      <c r="F53" s="9" t="s">
        <v>82</v>
      </c>
      <c r="G53" s="26" t="s">
        <v>22</v>
      </c>
      <c r="H53" s="9" t="s">
        <v>16</v>
      </c>
      <c r="I53" s="9" t="s">
        <v>67</v>
      </c>
      <c r="J53" s="7" t="s">
        <v>101</v>
      </c>
    </row>
    <row r="54" spans="1:10" s="6" customFormat="1" ht="28.5" customHeight="1">
      <c r="A54" s="7">
        <v>51</v>
      </c>
      <c r="B54" s="21" t="s">
        <v>35</v>
      </c>
      <c r="C54" s="9" t="s">
        <v>102</v>
      </c>
      <c r="D54" s="9" t="s">
        <v>15</v>
      </c>
      <c r="E54" s="22">
        <v>355</v>
      </c>
      <c r="F54" s="9" t="s">
        <v>82</v>
      </c>
      <c r="G54" s="26" t="s">
        <v>22</v>
      </c>
      <c r="H54" s="9" t="s">
        <v>88</v>
      </c>
      <c r="I54" s="9" t="s">
        <v>67</v>
      </c>
      <c r="J54" s="7" t="s">
        <v>103</v>
      </c>
    </row>
    <row r="55" spans="1:10" s="6" customFormat="1" ht="28.5" customHeight="1">
      <c r="A55" s="7">
        <v>52</v>
      </c>
      <c r="B55" s="21" t="s">
        <v>35</v>
      </c>
      <c r="C55" s="9" t="s">
        <v>104</v>
      </c>
      <c r="D55" s="7" t="s">
        <v>20</v>
      </c>
      <c r="E55" s="23">
        <v>1201.5899999999999</v>
      </c>
      <c r="F55" s="9" t="s">
        <v>82</v>
      </c>
      <c r="G55" s="26" t="s">
        <v>22</v>
      </c>
      <c r="H55" s="9" t="s">
        <v>88</v>
      </c>
      <c r="I55" s="9" t="s">
        <v>67</v>
      </c>
      <c r="J55" s="7" t="s">
        <v>105</v>
      </c>
    </row>
    <row r="56" spans="1:10" s="6" customFormat="1" ht="28.5" customHeight="1">
      <c r="A56" s="7">
        <v>53</v>
      </c>
      <c r="B56" s="21" t="s">
        <v>35</v>
      </c>
      <c r="C56" s="9" t="s">
        <v>106</v>
      </c>
      <c r="D56" s="7" t="s">
        <v>20</v>
      </c>
      <c r="E56" s="23">
        <v>12254.03</v>
      </c>
      <c r="F56" s="9" t="s">
        <v>82</v>
      </c>
      <c r="G56" s="26" t="s">
        <v>22</v>
      </c>
      <c r="H56" s="9" t="s">
        <v>88</v>
      </c>
      <c r="I56" s="9" t="s">
        <v>67</v>
      </c>
      <c r="J56" s="7" t="s">
        <v>107</v>
      </c>
    </row>
    <row r="57" spans="1:10" s="6" customFormat="1" ht="28.5" customHeight="1">
      <c r="A57" s="7">
        <v>54</v>
      </c>
      <c r="B57" s="21" t="s">
        <v>35</v>
      </c>
      <c r="C57" s="9" t="s">
        <v>108</v>
      </c>
      <c r="D57" s="7" t="s">
        <v>20</v>
      </c>
      <c r="E57" s="23">
        <v>5004.99</v>
      </c>
      <c r="F57" s="9" t="s">
        <v>82</v>
      </c>
      <c r="G57" s="26" t="s">
        <v>22</v>
      </c>
      <c r="H57" s="9" t="s">
        <v>88</v>
      </c>
      <c r="I57" s="9" t="s">
        <v>67</v>
      </c>
      <c r="J57" s="7" t="s">
        <v>109</v>
      </c>
    </row>
    <row r="58" spans="1:10" s="6" customFormat="1" ht="28.5" customHeight="1">
      <c r="A58" s="7">
        <v>55</v>
      </c>
      <c r="B58" s="21" t="s">
        <v>35</v>
      </c>
      <c r="C58" s="9" t="s">
        <v>110</v>
      </c>
      <c r="D58" s="7" t="s">
        <v>20</v>
      </c>
      <c r="E58" s="23">
        <v>5876.06</v>
      </c>
      <c r="F58" s="9" t="s">
        <v>82</v>
      </c>
      <c r="G58" s="26" t="s">
        <v>22</v>
      </c>
      <c r="H58" s="9" t="s">
        <v>88</v>
      </c>
      <c r="I58" s="9" t="s">
        <v>67</v>
      </c>
      <c r="J58" s="7" t="s">
        <v>111</v>
      </c>
    </row>
    <row r="59" spans="1:10" s="6" customFormat="1" ht="28.5" customHeight="1">
      <c r="A59" s="7">
        <v>56</v>
      </c>
      <c r="B59" s="21" t="s">
        <v>35</v>
      </c>
      <c r="C59" s="9" t="s">
        <v>112</v>
      </c>
      <c r="D59" s="7" t="s">
        <v>20</v>
      </c>
      <c r="E59" s="23">
        <v>1229.9100000000001</v>
      </c>
      <c r="F59" s="9" t="s">
        <v>82</v>
      </c>
      <c r="G59" s="26" t="s">
        <v>22</v>
      </c>
      <c r="H59" s="9" t="s">
        <v>88</v>
      </c>
      <c r="I59" s="9" t="s">
        <v>67</v>
      </c>
      <c r="J59" s="7" t="s">
        <v>113</v>
      </c>
    </row>
    <row r="60" spans="1:10" s="6" customFormat="1" ht="28.5" customHeight="1">
      <c r="A60" s="7">
        <v>57</v>
      </c>
      <c r="B60" s="21" t="s">
        <v>35</v>
      </c>
      <c r="C60" s="9" t="s">
        <v>114</v>
      </c>
      <c r="D60" s="7" t="s">
        <v>20</v>
      </c>
      <c r="E60" s="23">
        <v>495.89</v>
      </c>
      <c r="F60" s="9" t="s">
        <v>82</v>
      </c>
      <c r="G60" s="26" t="s">
        <v>22</v>
      </c>
      <c r="H60" s="9" t="s">
        <v>16</v>
      </c>
      <c r="I60" s="9" t="s">
        <v>67</v>
      </c>
      <c r="J60" s="7" t="s">
        <v>115</v>
      </c>
    </row>
    <row r="61" spans="1:10" s="6" customFormat="1" ht="28.5" customHeight="1">
      <c r="A61" s="7">
        <v>58</v>
      </c>
      <c r="B61" s="21" t="s">
        <v>35</v>
      </c>
      <c r="C61" s="21" t="s">
        <v>116</v>
      </c>
      <c r="D61" s="18" t="s">
        <v>20</v>
      </c>
      <c r="E61" s="52">
        <v>180</v>
      </c>
      <c r="F61" s="21" t="s">
        <v>82</v>
      </c>
      <c r="G61" s="26" t="s">
        <v>22</v>
      </c>
      <c r="H61" s="21" t="s">
        <v>16</v>
      </c>
      <c r="I61" s="21" t="s">
        <v>66</v>
      </c>
      <c r="J61" s="7"/>
    </row>
    <row r="62" spans="1:10" s="6" customFormat="1" ht="28.5" customHeight="1">
      <c r="A62" s="7">
        <v>59</v>
      </c>
      <c r="B62" s="7" t="s">
        <v>35</v>
      </c>
      <c r="C62" s="7" t="s">
        <v>117</v>
      </c>
      <c r="D62" s="7" t="s">
        <v>15</v>
      </c>
      <c r="E62" s="7">
        <v>6730</v>
      </c>
      <c r="F62" s="57" t="s">
        <v>82</v>
      </c>
      <c r="G62" s="7" t="s">
        <v>275</v>
      </c>
      <c r="H62" s="9" t="s">
        <v>88</v>
      </c>
      <c r="I62" s="21" t="s">
        <v>66</v>
      </c>
      <c r="J62" s="7"/>
    </row>
    <row r="63" spans="1:10" s="6" customFormat="1" ht="28.5" customHeight="1">
      <c r="A63" s="7">
        <v>60</v>
      </c>
      <c r="B63" s="7" t="s">
        <v>35</v>
      </c>
      <c r="C63" s="7" t="s">
        <v>118</v>
      </c>
      <c r="D63" s="7" t="s">
        <v>15</v>
      </c>
      <c r="E63" s="36">
        <v>145</v>
      </c>
      <c r="F63" s="57" t="s">
        <v>82</v>
      </c>
      <c r="G63" s="7" t="s">
        <v>275</v>
      </c>
      <c r="H63" s="9" t="s">
        <v>16</v>
      </c>
      <c r="I63" s="21" t="s">
        <v>66</v>
      </c>
      <c r="J63" s="7"/>
    </row>
    <row r="64" spans="1:10" s="6" customFormat="1" ht="28.5" customHeight="1">
      <c r="A64" s="7">
        <v>61</v>
      </c>
      <c r="B64" s="7" t="s">
        <v>35</v>
      </c>
      <c r="C64" s="21" t="s">
        <v>119</v>
      </c>
      <c r="D64" s="18" t="s">
        <v>15</v>
      </c>
      <c r="E64" s="21">
        <v>1000</v>
      </c>
      <c r="F64" s="57" t="s">
        <v>82</v>
      </c>
      <c r="G64" s="7" t="s">
        <v>275</v>
      </c>
      <c r="H64" s="9" t="s">
        <v>88</v>
      </c>
      <c r="I64" s="21" t="s">
        <v>66</v>
      </c>
      <c r="J64" s="7"/>
    </row>
    <row r="65" spans="1:10" s="6" customFormat="1" ht="28.5" customHeight="1">
      <c r="A65" s="7">
        <v>62</v>
      </c>
      <c r="B65" s="7" t="s">
        <v>35</v>
      </c>
      <c r="C65" s="7" t="s">
        <v>120</v>
      </c>
      <c r="D65" s="18" t="s">
        <v>15</v>
      </c>
      <c r="E65" s="22">
        <v>160</v>
      </c>
      <c r="F65" s="57" t="s">
        <v>82</v>
      </c>
      <c r="G65" s="7" t="s">
        <v>275</v>
      </c>
      <c r="H65" s="9" t="s">
        <v>16</v>
      </c>
      <c r="I65" s="21" t="s">
        <v>66</v>
      </c>
      <c r="J65" s="7"/>
    </row>
    <row r="66" spans="1:10" s="6" customFormat="1" ht="28.5" customHeight="1">
      <c r="A66" s="7">
        <v>63</v>
      </c>
      <c r="B66" s="7" t="s">
        <v>35</v>
      </c>
      <c r="C66" s="7" t="s">
        <v>121</v>
      </c>
      <c r="D66" s="18" t="s">
        <v>15</v>
      </c>
      <c r="E66" s="7">
        <v>120</v>
      </c>
      <c r="F66" s="57" t="s">
        <v>82</v>
      </c>
      <c r="G66" s="7" t="s">
        <v>275</v>
      </c>
      <c r="H66" s="9" t="s">
        <v>16</v>
      </c>
      <c r="I66" s="21" t="s">
        <v>66</v>
      </c>
      <c r="J66" s="7"/>
    </row>
    <row r="67" spans="1:10" s="6" customFormat="1" ht="28.5" customHeight="1">
      <c r="A67" s="7">
        <v>64</v>
      </c>
      <c r="B67" s="7" t="s">
        <v>35</v>
      </c>
      <c r="C67" s="18" t="s">
        <v>122</v>
      </c>
      <c r="D67" s="9" t="s">
        <v>18</v>
      </c>
      <c r="E67" s="22">
        <v>165</v>
      </c>
      <c r="F67" s="57" t="s">
        <v>82</v>
      </c>
      <c r="G67" s="7" t="s">
        <v>275</v>
      </c>
      <c r="H67" s="9" t="s">
        <v>16</v>
      </c>
      <c r="I67" s="21" t="s">
        <v>66</v>
      </c>
      <c r="J67" s="7"/>
    </row>
    <row r="68" spans="1:10" s="6" customFormat="1" ht="28.5" customHeight="1">
      <c r="A68" s="7">
        <v>65</v>
      </c>
      <c r="B68" s="7" t="s">
        <v>35</v>
      </c>
      <c r="C68" s="7" t="s">
        <v>123</v>
      </c>
      <c r="D68" s="9" t="s">
        <v>18</v>
      </c>
      <c r="E68" s="22">
        <v>400</v>
      </c>
      <c r="F68" s="57" t="s">
        <v>82</v>
      </c>
      <c r="G68" s="7" t="s">
        <v>275</v>
      </c>
      <c r="H68" s="9" t="s">
        <v>16</v>
      </c>
      <c r="I68" s="21" t="s">
        <v>66</v>
      </c>
      <c r="J68" s="7"/>
    </row>
    <row r="69" spans="1:10" s="6" customFormat="1" ht="28.5" customHeight="1">
      <c r="A69" s="7">
        <v>66</v>
      </c>
      <c r="B69" s="7" t="s">
        <v>35</v>
      </c>
      <c r="C69" s="21" t="s">
        <v>124</v>
      </c>
      <c r="D69" s="18" t="s">
        <v>15</v>
      </c>
      <c r="E69" s="22">
        <v>1700</v>
      </c>
      <c r="F69" s="57" t="s">
        <v>82</v>
      </c>
      <c r="G69" s="7" t="s">
        <v>275</v>
      </c>
      <c r="H69" s="9" t="s">
        <v>88</v>
      </c>
      <c r="I69" s="21" t="s">
        <v>66</v>
      </c>
      <c r="J69" s="7"/>
    </row>
    <row r="70" spans="1:10" s="6" customFormat="1" ht="28.5" customHeight="1">
      <c r="A70" s="7">
        <v>67</v>
      </c>
      <c r="B70" s="7" t="s">
        <v>35</v>
      </c>
      <c r="C70" s="7" t="s">
        <v>125</v>
      </c>
      <c r="D70" s="18" t="s">
        <v>20</v>
      </c>
      <c r="E70" s="22">
        <v>430</v>
      </c>
      <c r="F70" s="57" t="s">
        <v>82</v>
      </c>
      <c r="G70" s="7" t="s">
        <v>275</v>
      </c>
      <c r="H70" s="9" t="s">
        <v>16</v>
      </c>
      <c r="I70" s="21" t="s">
        <v>66</v>
      </c>
      <c r="J70" s="7"/>
    </row>
    <row r="71" spans="1:10" s="6" customFormat="1" ht="28.5" customHeight="1">
      <c r="A71" s="7">
        <v>68</v>
      </c>
      <c r="B71" s="7" t="s">
        <v>35</v>
      </c>
      <c r="C71" s="53" t="s">
        <v>126</v>
      </c>
      <c r="D71" s="9" t="s">
        <v>18</v>
      </c>
      <c r="E71" s="22">
        <v>1200</v>
      </c>
      <c r="F71" s="57" t="s">
        <v>82</v>
      </c>
      <c r="G71" s="7" t="s">
        <v>275</v>
      </c>
      <c r="H71" s="9" t="s">
        <v>16</v>
      </c>
      <c r="I71" s="21" t="s">
        <v>66</v>
      </c>
      <c r="J71" s="7"/>
    </row>
    <row r="72" spans="1:10" s="6" customFormat="1" ht="28.5" customHeight="1">
      <c r="A72" s="7">
        <v>69</v>
      </c>
      <c r="B72" s="7" t="s">
        <v>35</v>
      </c>
      <c r="C72" s="53" t="s">
        <v>127</v>
      </c>
      <c r="D72" s="18" t="s">
        <v>15</v>
      </c>
      <c r="E72" s="22">
        <v>4800</v>
      </c>
      <c r="F72" s="57" t="s">
        <v>82</v>
      </c>
      <c r="G72" s="7" t="s">
        <v>275</v>
      </c>
      <c r="H72" s="7" t="s">
        <v>88</v>
      </c>
      <c r="I72" s="21" t="s">
        <v>66</v>
      </c>
      <c r="J72" s="7"/>
    </row>
    <row r="73" spans="1:10" s="6" customFormat="1" ht="28.5" customHeight="1">
      <c r="A73" s="7">
        <v>70</v>
      </c>
      <c r="B73" s="7" t="s">
        <v>35</v>
      </c>
      <c r="C73" s="53" t="s">
        <v>128</v>
      </c>
      <c r="D73" s="18" t="s">
        <v>15</v>
      </c>
      <c r="E73" s="22">
        <v>2960</v>
      </c>
      <c r="F73" s="57" t="s">
        <v>82</v>
      </c>
      <c r="G73" s="7" t="s">
        <v>275</v>
      </c>
      <c r="H73" s="7" t="s">
        <v>88</v>
      </c>
      <c r="I73" s="21" t="s">
        <v>66</v>
      </c>
      <c r="J73" s="7"/>
    </row>
    <row r="74" spans="1:10" s="6" customFormat="1" ht="28.5" customHeight="1">
      <c r="A74" s="7">
        <v>71</v>
      </c>
      <c r="B74" s="7" t="s">
        <v>35</v>
      </c>
      <c r="C74" s="53" t="s">
        <v>129</v>
      </c>
      <c r="D74" s="18" t="s">
        <v>15</v>
      </c>
      <c r="E74" s="22">
        <v>600</v>
      </c>
      <c r="F74" s="57" t="s">
        <v>82</v>
      </c>
      <c r="G74" s="7" t="s">
        <v>275</v>
      </c>
      <c r="H74" s="7" t="s">
        <v>88</v>
      </c>
      <c r="I74" s="21" t="s">
        <v>66</v>
      </c>
      <c r="J74" s="61"/>
    </row>
    <row r="75" spans="1:10" s="6" customFormat="1" ht="28.5" customHeight="1">
      <c r="A75" s="7">
        <v>72</v>
      </c>
      <c r="B75" s="7" t="s">
        <v>35</v>
      </c>
      <c r="C75" s="53" t="s">
        <v>130</v>
      </c>
      <c r="D75" s="9" t="s">
        <v>18</v>
      </c>
      <c r="E75" s="22">
        <v>620</v>
      </c>
      <c r="F75" s="57" t="s">
        <v>82</v>
      </c>
      <c r="G75" s="7" t="s">
        <v>275</v>
      </c>
      <c r="H75" s="9" t="s">
        <v>16</v>
      </c>
      <c r="I75" s="21" t="s">
        <v>66</v>
      </c>
      <c r="J75" s="7"/>
    </row>
    <row r="76" spans="1:10" s="6" customFormat="1" ht="28.5" customHeight="1">
      <c r="A76" s="7">
        <v>73</v>
      </c>
      <c r="B76" s="7" t="s">
        <v>35</v>
      </c>
      <c r="C76" s="53" t="s">
        <v>131</v>
      </c>
      <c r="D76" s="18" t="s">
        <v>20</v>
      </c>
      <c r="E76" s="22">
        <v>930</v>
      </c>
      <c r="F76" s="57" t="s">
        <v>82</v>
      </c>
      <c r="G76" s="7" t="s">
        <v>275</v>
      </c>
      <c r="H76" s="7" t="s">
        <v>88</v>
      </c>
      <c r="I76" s="21" t="s">
        <v>66</v>
      </c>
      <c r="J76" s="7"/>
    </row>
    <row r="77" spans="1:10" s="6" customFormat="1" ht="28.5" customHeight="1">
      <c r="A77" s="7">
        <v>74</v>
      </c>
      <c r="B77" s="7" t="s">
        <v>35</v>
      </c>
      <c r="C77" s="53" t="s">
        <v>132</v>
      </c>
      <c r="D77" s="18" t="s">
        <v>15</v>
      </c>
      <c r="E77" s="22">
        <v>120</v>
      </c>
      <c r="F77" s="57" t="s">
        <v>82</v>
      </c>
      <c r="G77" s="7" t="s">
        <v>275</v>
      </c>
      <c r="H77" s="9" t="s">
        <v>16</v>
      </c>
      <c r="I77" s="21" t="s">
        <v>66</v>
      </c>
      <c r="J77" s="7"/>
    </row>
    <row r="78" spans="1:10" s="6" customFormat="1" ht="28.5" customHeight="1">
      <c r="A78" s="7">
        <v>75</v>
      </c>
      <c r="B78" s="7" t="s">
        <v>35</v>
      </c>
      <c r="C78" s="53" t="s">
        <v>133</v>
      </c>
      <c r="D78" s="18" t="s">
        <v>15</v>
      </c>
      <c r="E78" s="22">
        <v>150</v>
      </c>
      <c r="F78" s="57" t="s">
        <v>82</v>
      </c>
      <c r="G78" s="7" t="s">
        <v>275</v>
      </c>
      <c r="H78" s="9" t="s">
        <v>16</v>
      </c>
      <c r="I78" s="21" t="s">
        <v>66</v>
      </c>
      <c r="J78" s="7"/>
    </row>
    <row r="79" spans="1:10" s="6" customFormat="1" ht="28.5" customHeight="1">
      <c r="A79" s="7">
        <v>76</v>
      </c>
      <c r="B79" s="7" t="s">
        <v>35</v>
      </c>
      <c r="C79" s="7" t="s">
        <v>134</v>
      </c>
      <c r="D79" s="7" t="s">
        <v>15</v>
      </c>
      <c r="E79" s="7">
        <f>13000*140/10000</f>
        <v>182</v>
      </c>
      <c r="F79" s="57" t="s">
        <v>82</v>
      </c>
      <c r="G79" s="26" t="s">
        <v>22</v>
      </c>
      <c r="H79" s="9" t="s">
        <v>16</v>
      </c>
      <c r="I79" s="21" t="s">
        <v>72</v>
      </c>
      <c r="J79" s="7"/>
    </row>
    <row r="80" spans="1:10" s="6" customFormat="1" ht="28.5" customHeight="1">
      <c r="A80" s="7">
        <v>77</v>
      </c>
      <c r="B80" s="7" t="s">
        <v>35</v>
      </c>
      <c r="C80" s="7" t="s">
        <v>135</v>
      </c>
      <c r="D80" s="7" t="s">
        <v>20</v>
      </c>
      <c r="E80" s="36">
        <v>160</v>
      </c>
      <c r="F80" s="57" t="s">
        <v>82</v>
      </c>
      <c r="G80" s="26" t="s">
        <v>22</v>
      </c>
      <c r="H80" s="9" t="s">
        <v>16</v>
      </c>
      <c r="I80" s="21" t="s">
        <v>69</v>
      </c>
      <c r="J80" s="7"/>
    </row>
    <row r="81" spans="1:10" s="6" customFormat="1" ht="28.5" customHeight="1">
      <c r="A81" s="7">
        <v>78</v>
      </c>
      <c r="B81" s="21" t="s">
        <v>35</v>
      </c>
      <c r="C81" s="21" t="s">
        <v>81</v>
      </c>
      <c r="D81" s="18" t="s">
        <v>20</v>
      </c>
      <c r="E81" s="52">
        <v>2223</v>
      </c>
      <c r="F81" s="21" t="s">
        <v>82</v>
      </c>
      <c r="G81" s="7" t="s">
        <v>272</v>
      </c>
      <c r="H81" s="21" t="s">
        <v>83</v>
      </c>
      <c r="I81" s="21" t="s">
        <v>66</v>
      </c>
      <c r="J81" s="21" t="s">
        <v>84</v>
      </c>
    </row>
    <row r="82" spans="1:10" s="6" customFormat="1" ht="28.5" customHeight="1">
      <c r="A82" s="7">
        <v>79</v>
      </c>
      <c r="B82" s="21" t="s">
        <v>35</v>
      </c>
      <c r="C82" s="21" t="s">
        <v>85</v>
      </c>
      <c r="D82" s="7" t="s">
        <v>20</v>
      </c>
      <c r="E82" s="36">
        <v>432</v>
      </c>
      <c r="F82" s="21" t="s">
        <v>82</v>
      </c>
      <c r="G82" s="7" t="s">
        <v>272</v>
      </c>
      <c r="H82" s="21" t="s">
        <v>16</v>
      </c>
      <c r="I82" s="21" t="s">
        <v>66</v>
      </c>
      <c r="J82" s="21" t="s">
        <v>84</v>
      </c>
    </row>
    <row r="83" spans="1:10" s="6" customFormat="1" ht="38.25" customHeight="1">
      <c r="A83" s="7">
        <v>80</v>
      </c>
      <c r="B83" s="21" t="s">
        <v>34</v>
      </c>
      <c r="C83" s="62" t="s">
        <v>201</v>
      </c>
      <c r="D83" s="63" t="s">
        <v>15</v>
      </c>
      <c r="E83" s="64">
        <v>3200</v>
      </c>
      <c r="F83" s="21" t="s">
        <v>82</v>
      </c>
      <c r="G83" s="7" t="s">
        <v>53</v>
      </c>
      <c r="H83" s="7" t="s">
        <v>202</v>
      </c>
      <c r="I83" s="21" t="s">
        <v>66</v>
      </c>
      <c r="J83" s="56"/>
    </row>
    <row r="84" spans="1:10" s="6" customFormat="1" ht="38.25" customHeight="1">
      <c r="A84" s="7">
        <v>81</v>
      </c>
      <c r="B84" s="21" t="s">
        <v>34</v>
      </c>
      <c r="C84" s="65" t="s">
        <v>203</v>
      </c>
      <c r="D84" s="66" t="s">
        <v>15</v>
      </c>
      <c r="E84" s="64">
        <v>50</v>
      </c>
      <c r="F84" s="21" t="s">
        <v>82</v>
      </c>
      <c r="G84" s="64" t="s">
        <v>43</v>
      </c>
      <c r="H84" s="66" t="s">
        <v>16</v>
      </c>
      <c r="I84" s="21" t="s">
        <v>66</v>
      </c>
      <c r="J84" s="56"/>
    </row>
    <row r="85" spans="1:10" s="6" customFormat="1" ht="28.5" customHeight="1">
      <c r="A85" s="7">
        <v>82</v>
      </c>
      <c r="B85" s="21" t="s">
        <v>34</v>
      </c>
      <c r="C85" s="21" t="s">
        <v>54</v>
      </c>
      <c r="D85" s="57" t="s">
        <v>204</v>
      </c>
      <c r="E85" s="51">
        <v>242.91</v>
      </c>
      <c r="F85" s="21" t="s">
        <v>82</v>
      </c>
      <c r="G85" s="58" t="s">
        <v>38</v>
      </c>
      <c r="H85" s="66" t="s">
        <v>16</v>
      </c>
      <c r="I85" s="21" t="s">
        <v>72</v>
      </c>
      <c r="J85" s="56"/>
    </row>
    <row r="86" spans="1:10" s="6" customFormat="1" ht="28.5" customHeight="1">
      <c r="A86" s="7">
        <v>83</v>
      </c>
      <c r="B86" s="21" t="s">
        <v>34</v>
      </c>
      <c r="C86" s="21" t="s">
        <v>55</v>
      </c>
      <c r="D86" s="57" t="s">
        <v>204</v>
      </c>
      <c r="E86" s="51">
        <v>599.99</v>
      </c>
      <c r="F86" s="21" t="s">
        <v>82</v>
      </c>
      <c r="G86" s="58" t="s">
        <v>42</v>
      </c>
      <c r="H86" s="66" t="s">
        <v>16</v>
      </c>
      <c r="I86" s="21" t="s">
        <v>73</v>
      </c>
      <c r="J86" s="56"/>
    </row>
    <row r="87" spans="1:10" s="6" customFormat="1" ht="28.5" customHeight="1">
      <c r="A87" s="7">
        <v>84</v>
      </c>
      <c r="B87" s="21" t="s">
        <v>34</v>
      </c>
      <c r="C87" s="21" t="s">
        <v>205</v>
      </c>
      <c r="D87" s="57" t="s">
        <v>15</v>
      </c>
      <c r="E87" s="64">
        <v>5000</v>
      </c>
      <c r="F87" s="21" t="s">
        <v>82</v>
      </c>
      <c r="G87" s="7" t="s">
        <v>37</v>
      </c>
      <c r="H87" s="67" t="s">
        <v>88</v>
      </c>
      <c r="I87" s="21" t="s">
        <v>66</v>
      </c>
      <c r="J87" s="56"/>
    </row>
    <row r="88" spans="1:10" s="6" customFormat="1" ht="28.5" customHeight="1">
      <c r="A88" s="7">
        <v>85</v>
      </c>
      <c r="B88" s="21" t="s">
        <v>34</v>
      </c>
      <c r="C88" s="21" t="s">
        <v>206</v>
      </c>
      <c r="D88" s="57" t="s">
        <v>15</v>
      </c>
      <c r="E88" s="64">
        <v>3000</v>
      </c>
      <c r="F88" s="21" t="s">
        <v>82</v>
      </c>
      <c r="G88" s="7" t="s">
        <v>37</v>
      </c>
      <c r="H88" s="67" t="s">
        <v>88</v>
      </c>
      <c r="I88" s="21" t="s">
        <v>66</v>
      </c>
      <c r="J88" s="56"/>
    </row>
    <row r="89" spans="1:10" s="6" customFormat="1" ht="28.5" customHeight="1">
      <c r="A89" s="7">
        <v>86</v>
      </c>
      <c r="B89" s="7" t="s">
        <v>207</v>
      </c>
      <c r="C89" s="7" t="s">
        <v>208</v>
      </c>
      <c r="D89" s="57" t="s">
        <v>18</v>
      </c>
      <c r="E89" s="57">
        <v>6.6</v>
      </c>
      <c r="F89" s="7" t="s">
        <v>209</v>
      </c>
      <c r="G89" s="7" t="s">
        <v>37</v>
      </c>
      <c r="H89" s="57" t="s">
        <v>16</v>
      </c>
      <c r="I89" s="7" t="s">
        <v>166</v>
      </c>
      <c r="J89" s="7" t="s">
        <v>210</v>
      </c>
    </row>
    <row r="90" spans="1:10" s="6" customFormat="1" ht="28.5" customHeight="1">
      <c r="A90" s="7">
        <v>87</v>
      </c>
      <c r="B90" s="7" t="s">
        <v>207</v>
      </c>
      <c r="C90" s="7" t="s">
        <v>211</v>
      </c>
      <c r="D90" s="57" t="s">
        <v>18</v>
      </c>
      <c r="E90" s="57">
        <v>5</v>
      </c>
      <c r="F90" s="7" t="s">
        <v>209</v>
      </c>
      <c r="G90" s="7" t="s">
        <v>37</v>
      </c>
      <c r="H90" s="57" t="s">
        <v>16</v>
      </c>
      <c r="I90" s="7" t="s">
        <v>166</v>
      </c>
      <c r="J90" s="7" t="s">
        <v>210</v>
      </c>
    </row>
    <row r="91" spans="1:10" s="6" customFormat="1" ht="28.5" customHeight="1">
      <c r="A91" s="7">
        <v>88</v>
      </c>
      <c r="B91" s="7" t="s">
        <v>207</v>
      </c>
      <c r="C91" s="7" t="s">
        <v>212</v>
      </c>
      <c r="D91" s="7" t="s">
        <v>18</v>
      </c>
      <c r="E91" s="7">
        <v>20</v>
      </c>
      <c r="F91" s="21" t="s">
        <v>82</v>
      </c>
      <c r="G91" s="7" t="s">
        <v>37</v>
      </c>
      <c r="H91" s="7" t="s">
        <v>16</v>
      </c>
      <c r="I91" s="7" t="s">
        <v>172</v>
      </c>
      <c r="J91" s="7"/>
    </row>
    <row r="92" spans="1:10" s="6" customFormat="1" ht="28.5" customHeight="1">
      <c r="A92" s="7">
        <v>89</v>
      </c>
      <c r="B92" s="7" t="s">
        <v>207</v>
      </c>
      <c r="C92" s="7" t="s">
        <v>213</v>
      </c>
      <c r="D92" s="7" t="s">
        <v>18</v>
      </c>
      <c r="E92" s="7">
        <v>100</v>
      </c>
      <c r="F92" s="21" t="s">
        <v>82</v>
      </c>
      <c r="G92" s="7" t="s">
        <v>37</v>
      </c>
      <c r="H92" s="7" t="s">
        <v>25</v>
      </c>
      <c r="I92" s="7" t="s">
        <v>26</v>
      </c>
      <c r="J92" s="7"/>
    </row>
    <row r="93" spans="1:10" s="6" customFormat="1" ht="28.5" customHeight="1">
      <c r="A93" s="7">
        <v>90</v>
      </c>
      <c r="B93" s="7" t="s">
        <v>207</v>
      </c>
      <c r="C93" s="7" t="s">
        <v>214</v>
      </c>
      <c r="D93" s="57" t="s">
        <v>18</v>
      </c>
      <c r="E93" s="7">
        <v>100</v>
      </c>
      <c r="F93" s="21" t="s">
        <v>82</v>
      </c>
      <c r="G93" s="7" t="s">
        <v>37</v>
      </c>
      <c r="H93" s="57" t="s">
        <v>25</v>
      </c>
      <c r="I93" s="7" t="s">
        <v>166</v>
      </c>
      <c r="J93" s="7"/>
    </row>
    <row r="94" spans="1:10" s="6" customFormat="1" ht="28.5" customHeight="1">
      <c r="A94" s="7">
        <v>91</v>
      </c>
      <c r="B94" s="7" t="s">
        <v>207</v>
      </c>
      <c r="C94" s="9" t="s">
        <v>215</v>
      </c>
      <c r="D94" s="7" t="s">
        <v>18</v>
      </c>
      <c r="E94" s="7">
        <v>70</v>
      </c>
      <c r="F94" s="21" t="s">
        <v>82</v>
      </c>
      <c r="G94" s="7" t="s">
        <v>37</v>
      </c>
      <c r="H94" s="7" t="s">
        <v>25</v>
      </c>
      <c r="I94" s="7" t="s">
        <v>166</v>
      </c>
      <c r="J94" s="7"/>
    </row>
    <row r="95" spans="1:10" s="6" customFormat="1" ht="28.5" customHeight="1">
      <c r="A95" s="7">
        <v>92</v>
      </c>
      <c r="B95" s="7" t="s">
        <v>207</v>
      </c>
      <c r="C95" s="7" t="s">
        <v>216</v>
      </c>
      <c r="D95" s="7" t="s">
        <v>18</v>
      </c>
      <c r="E95" s="7">
        <v>40</v>
      </c>
      <c r="F95" s="21" t="s">
        <v>82</v>
      </c>
      <c r="G95" s="7" t="s">
        <v>37</v>
      </c>
      <c r="H95" s="7" t="s">
        <v>25</v>
      </c>
      <c r="I95" s="7" t="s">
        <v>166</v>
      </c>
      <c r="J95" s="7"/>
    </row>
    <row r="96" spans="1:10" s="6" customFormat="1" ht="28.5" customHeight="1">
      <c r="A96" s="7">
        <v>93</v>
      </c>
      <c r="B96" s="7" t="s">
        <v>207</v>
      </c>
      <c r="C96" s="7" t="s">
        <v>217</v>
      </c>
      <c r="D96" s="57" t="s">
        <v>18</v>
      </c>
      <c r="E96" s="7">
        <v>100</v>
      </c>
      <c r="F96" s="21" t="s">
        <v>82</v>
      </c>
      <c r="G96" s="57" t="s">
        <v>71</v>
      </c>
      <c r="H96" s="57" t="s">
        <v>25</v>
      </c>
      <c r="I96" s="7" t="s">
        <v>166</v>
      </c>
      <c r="J96" s="7"/>
    </row>
    <row r="97" spans="1:10" s="6" customFormat="1" ht="28.5" customHeight="1">
      <c r="A97" s="7">
        <v>94</v>
      </c>
      <c r="B97" s="7" t="s">
        <v>207</v>
      </c>
      <c r="C97" s="7" t="s">
        <v>218</v>
      </c>
      <c r="D97" s="55" t="s">
        <v>18</v>
      </c>
      <c r="E97" s="22">
        <v>40</v>
      </c>
      <c r="F97" s="21" t="s">
        <v>82</v>
      </c>
      <c r="G97" s="57" t="s">
        <v>71</v>
      </c>
      <c r="H97" s="21" t="s">
        <v>25</v>
      </c>
      <c r="I97" s="7" t="s">
        <v>166</v>
      </c>
      <c r="J97" s="7"/>
    </row>
    <row r="98" spans="1:10" s="6" customFormat="1" ht="28.5" customHeight="1">
      <c r="A98" s="7">
        <v>95</v>
      </c>
      <c r="B98" s="7" t="s">
        <v>207</v>
      </c>
      <c r="C98" s="9" t="s">
        <v>219</v>
      </c>
      <c r="D98" s="55" t="s">
        <v>18</v>
      </c>
      <c r="E98" s="21">
        <v>35</v>
      </c>
      <c r="F98" s="21" t="s">
        <v>82</v>
      </c>
      <c r="G98" s="57" t="s">
        <v>71</v>
      </c>
      <c r="H98" s="21" t="s">
        <v>25</v>
      </c>
      <c r="I98" s="21" t="s">
        <v>166</v>
      </c>
      <c r="J98" s="7"/>
    </row>
    <row r="99" spans="1:10" s="6" customFormat="1" ht="28.5" customHeight="1">
      <c r="A99" s="7">
        <v>96</v>
      </c>
      <c r="B99" s="7" t="s">
        <v>207</v>
      </c>
      <c r="C99" s="9" t="s">
        <v>220</v>
      </c>
      <c r="D99" s="55" t="s">
        <v>18</v>
      </c>
      <c r="E99" s="21">
        <v>30</v>
      </c>
      <c r="F99" s="21" t="s">
        <v>82</v>
      </c>
      <c r="G99" s="57" t="s">
        <v>60</v>
      </c>
      <c r="H99" s="21" t="s">
        <v>25</v>
      </c>
      <c r="I99" s="21" t="s">
        <v>166</v>
      </c>
      <c r="J99" s="7"/>
    </row>
    <row r="100" spans="1:10" s="6" customFormat="1" ht="28.5" customHeight="1">
      <c r="A100" s="7">
        <v>97</v>
      </c>
      <c r="B100" s="7" t="s">
        <v>207</v>
      </c>
      <c r="C100" s="7" t="s">
        <v>221</v>
      </c>
      <c r="D100" s="57" t="s">
        <v>18</v>
      </c>
      <c r="E100" s="57">
        <v>6.7</v>
      </c>
      <c r="F100" s="7" t="s">
        <v>209</v>
      </c>
      <c r="G100" s="57" t="s">
        <v>61</v>
      </c>
      <c r="H100" s="57" t="s">
        <v>16</v>
      </c>
      <c r="I100" s="7" t="s">
        <v>166</v>
      </c>
      <c r="J100" s="7" t="s">
        <v>210</v>
      </c>
    </row>
    <row r="101" spans="1:10" s="6" customFormat="1" ht="51" customHeight="1">
      <c r="A101" s="7">
        <v>98</v>
      </c>
      <c r="B101" s="7" t="s">
        <v>207</v>
      </c>
      <c r="C101" s="7" t="s">
        <v>48</v>
      </c>
      <c r="D101" s="7" t="s">
        <v>18</v>
      </c>
      <c r="E101" s="7">
        <v>25</v>
      </c>
      <c r="F101" s="21" t="s">
        <v>82</v>
      </c>
      <c r="G101" s="7" t="s">
        <v>49</v>
      </c>
      <c r="H101" s="7" t="s">
        <v>16</v>
      </c>
      <c r="I101" s="7" t="s">
        <v>45</v>
      </c>
      <c r="J101" s="8" t="s">
        <v>222</v>
      </c>
    </row>
    <row r="102" spans="1:10" s="6" customFormat="1" ht="51" customHeight="1">
      <c r="A102" s="7">
        <v>99</v>
      </c>
      <c r="B102" s="7" t="s">
        <v>207</v>
      </c>
      <c r="C102" s="7" t="s">
        <v>50</v>
      </c>
      <c r="D102" s="7" t="s">
        <v>18</v>
      </c>
      <c r="E102" s="7">
        <v>40</v>
      </c>
      <c r="F102" s="21" t="s">
        <v>82</v>
      </c>
      <c r="G102" s="7" t="s">
        <v>51</v>
      </c>
      <c r="H102" s="7" t="s">
        <v>16</v>
      </c>
      <c r="I102" s="7" t="s">
        <v>24</v>
      </c>
      <c r="J102" s="8" t="s">
        <v>223</v>
      </c>
    </row>
    <row r="103" spans="1:10" s="1" customFormat="1" ht="20.25" customHeight="1">
      <c r="A103" s="15" t="s">
        <v>13</v>
      </c>
      <c r="B103" s="15"/>
      <c r="C103" s="15"/>
      <c r="D103" s="7"/>
      <c r="E103" s="36">
        <f>SUM(E3:E102)</f>
        <v>70740.782000000007</v>
      </c>
      <c r="F103" s="7"/>
      <c r="G103" s="7"/>
      <c r="H103" s="7"/>
      <c r="I103" s="7"/>
      <c r="J103" s="7"/>
    </row>
    <row r="104" spans="1:10" s="1" customFormat="1" ht="21.75" customHeight="1">
      <c r="A104" s="68" t="s">
        <v>78</v>
      </c>
      <c r="B104" s="68"/>
      <c r="C104" s="68"/>
      <c r="D104" s="68"/>
      <c r="E104" s="68"/>
      <c r="F104" s="68"/>
      <c r="G104" s="68"/>
      <c r="H104" s="68"/>
      <c r="I104" s="68"/>
      <c r="J104" s="68"/>
    </row>
  </sheetData>
  <mergeCells count="5">
    <mergeCell ref="A1:J1"/>
    <mergeCell ref="A2:C2"/>
    <mergeCell ref="I2:J2"/>
    <mergeCell ref="A103:C103"/>
    <mergeCell ref="A104:J104"/>
  </mergeCells>
  <phoneticPr fontId="13" type="noConversion"/>
  <dataValidations count="1">
    <dataValidation type="list" allowBlank="1" showInputMessage="1" showErrorMessage="1" sqref="D80:D82 D10 D97:D99 D50 D54 D61 D63:D66 D69:D70 D72:D74 D76:D78 D4 D42:D47 D38:D39 D13:D31" xr:uid="{03811927-B689-4985-A192-7F66F509F18E}">
      <formula1>"工程类,货物类,服务类,其他类"</formula1>
    </dataValidation>
  </dataValidations>
  <printOptions horizontalCentered="1"/>
  <pageMargins left="0.75138888888888899" right="0.75138888888888899" top="0.47222222222222199" bottom="0.47222222222222199" header="0.5" footer="0.5"/>
  <pageSetup paperSize="9" scale="91" orientation="landscape"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2</vt:i4>
      </vt:variant>
    </vt:vector>
  </HeadingPairs>
  <TitlesOfParts>
    <vt:vector size="4" baseType="lpstr">
      <vt:lpstr>委托招标计划</vt:lpstr>
      <vt:lpstr>比选招标计划</vt:lpstr>
      <vt:lpstr>比选招标计划!Print_Titles</vt:lpstr>
      <vt:lpstr>委托招标计划!Print_Titles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何峰</dc:creator>
  <cp:lastModifiedBy>admin</cp:lastModifiedBy>
  <cp:lastPrinted>2025-01-03T02:19:48Z</cp:lastPrinted>
  <dcterms:created xsi:type="dcterms:W3CDTF">2023-05-22T01:52:00Z</dcterms:created>
  <dcterms:modified xsi:type="dcterms:W3CDTF">2025-12-29T02:52:26Z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2052-12.1.0.18912</vt:lpwstr>
  </property>
  <property fmtid="{D5CDD505-2E9C-101B-9397-08002B2CF9AE}" pid="3" name="ICV">
    <vt:lpwstr>A72C7E50CBA64EE19C4735BB2E2695B4_13</vt:lpwstr>
  </property>
</Properties>
</file>